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acrogroup Results" sheetId="1" r:id="rId1"/>
    <sheet name="Ecological System Results" sheetId="5" r:id="rId2"/>
  </sheets>
  <calcPr calcId="145621"/>
</workbook>
</file>

<file path=xl/calcChain.xml><?xml version="1.0" encoding="utf-8"?>
<calcChain xmlns="http://schemas.openxmlformats.org/spreadsheetml/2006/main">
  <c r="C73" i="5" l="1"/>
  <c r="C34" i="1"/>
</calcChain>
</file>

<file path=xl/sharedStrings.xml><?xml version="1.0" encoding="utf-8"?>
<sst xmlns="http://schemas.openxmlformats.org/spreadsheetml/2006/main" count="335" uniqueCount="139">
  <si>
    <t>Macrogroup</t>
  </si>
  <si>
    <t>Alpine</t>
  </si>
  <si>
    <t>Cliff &amp; Talus</t>
  </si>
  <si>
    <t>Glade &amp; Barren &amp; Savanna</t>
  </si>
  <si>
    <t>Outcrop &amp; Summit Scrub</t>
  </si>
  <si>
    <t>Ruderal Shrubland &amp; Grassland</t>
  </si>
  <si>
    <t>Coastal Grassland &amp; Shrubland</t>
  </si>
  <si>
    <t>Boreal Upland Forest</t>
  </si>
  <si>
    <t>Central Oak-Pine</t>
  </si>
  <si>
    <t>Northern Hardwood &amp; Conifer</t>
  </si>
  <si>
    <t>Central Hardwood Swamp</t>
  </si>
  <si>
    <t>Coastal Plain Peat Swamp</t>
  </si>
  <si>
    <t>Northeastern Floodplain Forest</t>
  </si>
  <si>
    <t>Northern Swamp</t>
  </si>
  <si>
    <t>Emergent Marsh</t>
  </si>
  <si>
    <t>Ruderal Shrub Swamp</t>
  </si>
  <si>
    <t>Wet Meadow / Shrub Marsh</t>
  </si>
  <si>
    <t>Northern Peatland &amp; Fens</t>
  </si>
  <si>
    <t>Lotic</t>
  </si>
  <si>
    <t>Lentic</t>
  </si>
  <si>
    <t>FreshwaterTidal Riverine</t>
  </si>
  <si>
    <t>Estuarine Intertidal Emergent</t>
  </si>
  <si>
    <t>Estuarine Intertidal Rocky Shore</t>
  </si>
  <si>
    <t>Estuarine Intertidal Scrub Shrub</t>
  </si>
  <si>
    <t>Estuarine Intertidal Unconsolidated Shore</t>
  </si>
  <si>
    <t>Estuarine Subtidal Unconsolidated Bottom</t>
  </si>
  <si>
    <t>Cultivated crops</t>
  </si>
  <si>
    <t>Pasture/hay</t>
  </si>
  <si>
    <t>Abandoned train</t>
  </si>
  <si>
    <t>Active train</t>
  </si>
  <si>
    <t>NLCD 06 barren land</t>
  </si>
  <si>
    <t>Culvert/bridge</t>
  </si>
  <si>
    <t>Dam</t>
  </si>
  <si>
    <t>Developed- high intensity</t>
  </si>
  <si>
    <t>Developed- low intensity</t>
  </si>
  <si>
    <t>Developed- medium intensity</t>
  </si>
  <si>
    <t>Developed- open space</t>
  </si>
  <si>
    <t>Local road</t>
  </si>
  <si>
    <t>Motorway</t>
  </si>
  <si>
    <t>Primary road</t>
  </si>
  <si>
    <t>Secondary road</t>
  </si>
  <si>
    <t>Tertiary road</t>
  </si>
  <si>
    <t>Track</t>
  </si>
  <si>
    <t>Total ha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</si>
  <si>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</si>
  <si>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</si>
  <si>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</si>
  <si>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</si>
  <si>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</si>
  <si>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</si>
  <si>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</si>
  <si>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</si>
  <si>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% in cores</t>
  </si>
  <si>
    <t>Various developed (including roads)</t>
  </si>
  <si>
    <t>Laurentian-Acadian Alkaline Conifer-Hardwood Swamp Larger river floodplain</t>
  </si>
  <si>
    <t>North-Central Appalachian Acidic Swamp Larger river floodplain</t>
  </si>
  <si>
    <t>North-Central Interior and Appalachian Rich Swamp Larger river floodplain</t>
  </si>
  <si>
    <t>Northern Appalachian-Acadian Conifer-Hardwood Acidic Swamp Larger river floodplain</t>
  </si>
  <si>
    <t>Laurentian-Acadian Freshwater Marsh Larger river floodplain</t>
  </si>
  <si>
    <t>Laurentian-Acadian Wet Meadow-Shrub Swamp Larger river floodplain</t>
  </si>
  <si>
    <t>Large River Floodplain</t>
  </si>
  <si>
    <t>Ecological System</t>
  </si>
  <si>
    <t>Acadian-Appalachian Alpine Tundra</t>
  </si>
  <si>
    <t>Laurentian-Acadian Acidic Cliff and Talus</t>
  </si>
  <si>
    <t>Laurentian-Acadian Calcareous Cliff and Talus</t>
  </si>
  <si>
    <t>North-Central Appalachian Acidic Cliff and Talus</t>
  </si>
  <si>
    <t>North-Central Appalachian Circumneutral Cliff and Talus</t>
  </si>
  <si>
    <t>Central Appalachian Alkaline Glade and Woodland</t>
  </si>
  <si>
    <t>Laurentian-Acadian Calcareous Rocky Outcrop</t>
  </si>
  <si>
    <t>Northern Appalachian-Acadian Rocky Heath Outcrop</t>
  </si>
  <si>
    <t>NLCD 52/71: shrublands/grasslands</t>
  </si>
  <si>
    <t>North Atlantic Coastal Plain Heathland and Grassland</t>
  </si>
  <si>
    <t>Northern Atlantic Coastal Plain Dune and Swale/Sandy Beach</t>
  </si>
  <si>
    <t>Acadian Low Elevation Spruce-Fir-Hardwood Forest</t>
  </si>
  <si>
    <t>Acadian Sub-boreal Spruce Flat</t>
  </si>
  <si>
    <t>Acadian-Appalachian Montane Spr-Fir-Hwd Forest</t>
  </si>
  <si>
    <t>Central Appalachian Dry Oak-Pine Forest</t>
  </si>
  <si>
    <t>Central Appalachian Pine-Oak Rocky Woodland</t>
  </si>
  <si>
    <t>North Atlantic Coastal Plain Hardwood Forest</t>
  </si>
  <si>
    <t>North Atlantic Coastal Plain Maritime Forest</t>
  </si>
  <si>
    <t>Northeastern Interior Pine Barrens</t>
  </si>
  <si>
    <t>Laurentian-Acadian Red Oak-Northern Hardwood Forest</t>
  </si>
  <si>
    <t>Northeastern Coastal and Interior Pine-Oak Forest</t>
  </si>
  <si>
    <t>North-Central Interior Wet Flatwoods Undifferentiated</t>
  </si>
  <si>
    <t>North Atlantic Coastal Plain Basin Peat Swamp Isolated/headwater streams</t>
  </si>
  <si>
    <t>Laurentian-Acadian Floodplain Forest Larger river floodplain</t>
  </si>
  <si>
    <t>Laurentian-Acadian Alkaline Conifer-Hardwood Swamp Isolated</t>
  </si>
  <si>
    <t>Laurentian-Acadian Alkaline Conifer-Hardwood Swamp Lake/pond: any size</t>
  </si>
  <si>
    <t>Laurentian-Acadian Alkaline Conifer-Hardwood Swamp Smaller river riparian</t>
  </si>
  <si>
    <t>North-Central Appalachian Acidic Swamp Isolated</t>
  </si>
  <si>
    <t>North-Central Appalachian Acidic Swamp Lake/pond: any size</t>
  </si>
  <si>
    <t>North-Central Appalachian Acidic Swamp Smaller river riparian</t>
  </si>
  <si>
    <t>North-Central Interior and Appalachian Rich Swamp Isolated</t>
  </si>
  <si>
    <t>North-Central Interior and Appalachian Rich Swamp Lake/pond: any size</t>
  </si>
  <si>
    <t>North-Central Interior and Appalachian Rich Swamp Smaller river riparian</t>
  </si>
  <si>
    <t>Northern Appalachian-Acadian Conifer-Hardwood Acidic Swamp Isolated</t>
  </si>
  <si>
    <t>Northern Appalachian-Acadian Conifer-Hardwood Acidic Swamp Lake/pond: any size</t>
  </si>
  <si>
    <t>Northern Appalachian-Acadian Conifer-Hardwood Acidic Swamp Smaller river riparian</t>
  </si>
  <si>
    <t>Laurentian-Acadian Freshwater Marsh Isolated</t>
  </si>
  <si>
    <t>Laurentian-Acadian Freshwater Marsh Lake/pond: any size</t>
  </si>
  <si>
    <t>Laurentian-Acadian Freshwater Marsh Smaller river riparian</t>
  </si>
  <si>
    <t>Laurentian-Acadian Wet Meadow-Shrub Swamp Isolated</t>
  </si>
  <si>
    <t>Laurentian-Acadian Wet Meadow-Shrub Swamp Lake/pond: any size</t>
  </si>
  <si>
    <t>Laurentian-Acadian Wet Meadow-Shrub Swamp Smaller river riparian</t>
  </si>
  <si>
    <t>Boreal-Laurentian Bog Isolated</t>
  </si>
  <si>
    <t>Boreal-Laurentian-Acadian Acidic Basin Fen Undifferentiated</t>
  </si>
  <si>
    <t>Laurentian-Acadian Alkaline Fen Isolated/headwater streams</t>
  </si>
  <si>
    <t>North-Central Interior and Appalachian Acidic Peatland Undifferentiated</t>
  </si>
  <si>
    <t>Freshwater Tidal Riverine</t>
  </si>
  <si>
    <t>Northeastern Interior Dry-Mesic Oak Forest</t>
  </si>
  <si>
    <t>Appalachian (Hemlock)-Northern Hardwood Forest</t>
  </si>
  <si>
    <t>Laurentian-Acadian Northern Hardwood Forest</t>
  </si>
  <si>
    <t>Laurentian-Acadian Pine-Hemlock-Hardwood Forest</t>
  </si>
  <si>
    <t>*</t>
  </si>
  <si>
    <t>*Revised TNC macrogroups, which consolidates large river floodplain examples of swamps and marshes within "floodplains"</t>
  </si>
  <si>
    <r>
      <t>"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" indicates team up-weighted entire macrogroup; </t>
    </r>
    <r>
      <rPr>
        <sz val="11"/>
        <color rgb="FFFF0000"/>
        <rFont val="Calibri"/>
        <family val="2"/>
        <scheme val="minor"/>
      </rPr>
      <t>red text</t>
    </r>
    <r>
      <rPr>
        <sz val="11"/>
        <color theme="1"/>
        <rFont val="Calibri"/>
        <family val="2"/>
        <scheme val="minor"/>
      </rPr>
      <t xml:space="preserve"> indicates &lt;15% of macrogroup is in cores; </t>
    </r>
    <r>
      <rPr>
        <sz val="11"/>
        <color theme="4"/>
        <rFont val="Calibri"/>
        <family val="2"/>
        <scheme val="minor"/>
      </rPr>
      <t>blue text</t>
    </r>
    <r>
      <rPr>
        <sz val="11"/>
        <color theme="1"/>
        <rFont val="Calibri"/>
        <family val="2"/>
        <scheme val="minor"/>
      </rPr>
      <t xml:space="preserve"> indicates &gt;40% of macrogroup in cores</t>
    </r>
  </si>
  <si>
    <t>Name</t>
  </si>
  <si>
    <t>Core area number and size</t>
  </si>
  <si>
    <t>Weighting of IEI</t>
  </si>
  <si>
    <t>Rare communities</t>
  </si>
  <si>
    <t>Amount of landscape in core areas</t>
  </si>
  <si>
    <t>Scaling</t>
  </si>
  <si>
    <t>Fewer / larger</t>
  </si>
  <si>
    <t>Weighted</t>
  </si>
  <si>
    <t>Without</t>
  </si>
  <si>
    <t>HUC8</t>
  </si>
  <si>
    <t>Full Conn. R. Watershed</t>
  </si>
  <si>
    <t>Hybrid</t>
  </si>
  <si>
    <t>More / smaller</t>
  </si>
  <si>
    <t>With</t>
  </si>
  <si>
    <t>Unweighted</t>
  </si>
  <si>
    <t>Representation of different macrogroups in core areas in each of 8 scenarios (box to right summarizes scenarios)</t>
  </si>
  <si>
    <r>
      <t>"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" indicates team up-weighted ecological system; </t>
    </r>
    <r>
      <rPr>
        <sz val="11"/>
        <color rgb="FFFF0000"/>
        <rFont val="Calibri"/>
        <family val="2"/>
        <scheme val="minor"/>
      </rPr>
      <t>red text</t>
    </r>
    <r>
      <rPr>
        <sz val="11"/>
        <color theme="1"/>
        <rFont val="Calibri"/>
        <family val="2"/>
        <scheme val="minor"/>
      </rPr>
      <t xml:space="preserve"> indicates &lt;15% of system is in cores; </t>
    </r>
    <r>
      <rPr>
        <sz val="11"/>
        <color theme="4"/>
        <rFont val="Calibri"/>
        <family val="2"/>
        <scheme val="minor"/>
      </rPr>
      <t>blue text</t>
    </r>
    <r>
      <rPr>
        <sz val="11"/>
        <color theme="1"/>
        <rFont val="Calibri"/>
        <family val="2"/>
        <scheme val="minor"/>
      </rPr>
      <t xml:space="preserve"> indicates &gt;40% of system in cores</t>
    </r>
  </si>
  <si>
    <t>What's unique about scenario?</t>
  </si>
  <si>
    <t>Full CTR</t>
  </si>
  <si>
    <t>More/sm</t>
  </si>
  <si>
    <t>With rare</t>
  </si>
  <si>
    <t>various developed that are combined above:</t>
  </si>
  <si>
    <t>Number of Core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</si>
</sst>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3" fillId="0" borderId="0" xfId="0" applyFont="1"/>
    <xf numFmtId="164" fontId="0" fillId="4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164" fontId="0" fillId="6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3" borderId="0" xfId="1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164" fontId="2" fillId="4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2" fillId="6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7" borderId="0" xfId="0" applyFill="1"/>
    <xf numFmtId="10" fontId="0" fillId="3" borderId="0" xfId="2" applyNumberFormat="1" applyFont="1" applyFill="1"/>
    <xf numFmtId="10" fontId="1" fillId="3" borderId="0" xfId="2" applyNumberFormat="1" applyFont="1" applyFill="1"/>
    <xf numFmtId="164" fontId="0" fillId="2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3" fontId="0" fillId="7" borderId="0" xfId="0" applyNumberFormat="1" applyFill="1"/>
    <xf numFmtId="3" fontId="2" fillId="3" borderId="0" xfId="0" applyNumberFormat="1" applyFont="1" applyFill="1"/>
    <xf numFmtId="3" fontId="0" fillId="8" borderId="0" xfId="0" applyNumberFormat="1" applyFill="1"/>
    <xf numFmtId="0" fontId="0" fillId="0" borderId="0" xfId="0" applyAlignment="1">
      <alignment horizontal="right"/>
    </xf>
    <xf numFmtId="164" fontId="2" fillId="2" borderId="0" xfId="0" applyNumberFormat="1" applyFont="1" applyFill="1"/>
    <xf numFmtId="164" fontId="2" fillId="4" borderId="0" xfId="0" applyNumberFormat="1" applyFont="1" applyFill="1"/>
    <xf numFmtId="164" fontId="2" fillId="5" borderId="0" xfId="0" applyNumberFormat="1" applyFont="1" applyFill="1"/>
    <xf numFmtId="164" fontId="2" fillId="6" borderId="0" xfId="0" applyNumberFormat="1" applyFont="1" applyFill="1"/>
    <xf numFmtId="0" fontId="0" fillId="9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right" vertical="center" wrapText="1"/>
    </xf>
    <xf numFmtId="0" fontId="6" fillId="10" borderId="4" xfId="0" applyFont="1" applyFill="1" applyBorder="1" applyAlignment="1">
      <alignment horizontal="center" vertical="center" wrapText="1"/>
    </xf>
    <xf numFmtId="9" fontId="6" fillId="10" borderId="4" xfId="0" applyNumberFormat="1" applyFont="1" applyFill="1" applyBorder="1" applyAlignment="1">
      <alignment horizontal="right" vertical="center" wrapText="1"/>
    </xf>
    <xf numFmtId="0" fontId="0" fillId="8" borderId="0" xfId="0" applyFill="1"/>
    <xf numFmtId="0" fontId="0" fillId="11" borderId="0" xfId="0" applyFill="1"/>
    <xf numFmtId="3" fontId="0" fillId="11" borderId="0" xfId="0" applyNumberFormat="1" applyFill="1"/>
    <xf numFmtId="164" fontId="2" fillId="12" borderId="0" xfId="0" applyNumberFormat="1" applyFont="1" applyFill="1" applyAlignment="1">
      <alignment horizontal="right"/>
    </xf>
    <xf numFmtId="164" fontId="0" fillId="12" borderId="0" xfId="0" applyNumberFormat="1" applyFill="1" applyAlignment="1">
      <alignment horizontal="right"/>
    </xf>
    <xf numFmtId="164" fontId="2" fillId="12" borderId="0" xfId="0" applyNumberFormat="1" applyFont="1" applyFill="1"/>
    <xf numFmtId="164" fontId="0" fillId="12" borderId="0" xfId="0" applyNumberFormat="1" applyFill="1"/>
    <xf numFmtId="0" fontId="2" fillId="7" borderId="0" xfId="0" applyFont="1" applyFill="1"/>
    <xf numFmtId="3" fontId="2" fillId="7" borderId="0" xfId="0" applyNumberFormat="1" applyFont="1" applyFill="1"/>
    <xf numFmtId="0" fontId="2" fillId="8" borderId="0" xfId="0" applyFont="1" applyFill="1"/>
    <xf numFmtId="3" fontId="2" fillId="8" borderId="0" xfId="0" applyNumberFormat="1" applyFont="1" applyFill="1"/>
    <xf numFmtId="0" fontId="8" fillId="13" borderId="0" xfId="0" applyFont="1" applyFill="1"/>
    <xf numFmtId="9" fontId="8" fillId="13" borderId="0" xfId="0" applyNumberFormat="1" applyFont="1" applyFill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2" fillId="8" borderId="0" xfId="0" applyNumberFormat="1" applyFont="1" applyFill="1" applyAlignment="1">
      <alignment horizontal="right"/>
    </xf>
    <xf numFmtId="3" fontId="0" fillId="8" borderId="0" xfId="0" applyNumberFormat="1" applyFill="1" applyAlignment="1">
      <alignment horizontal="right"/>
    </xf>
    <xf numFmtId="0" fontId="0" fillId="14" borderId="0" xfId="0" applyFill="1"/>
    <xf numFmtId="3" fontId="0" fillId="14" borderId="0" xfId="0" applyNumberFormat="1" applyFill="1" applyAlignment="1">
      <alignment horizontal="right"/>
    </xf>
    <xf numFmtId="3" fontId="0" fillId="14" borderId="0" xfId="1" applyNumberFormat="1" applyFont="1" applyFill="1" applyAlignment="1">
      <alignment horizontal="right"/>
    </xf>
    <xf numFmtId="164" fontId="0" fillId="2" borderId="0" xfId="0" applyNumberFormat="1" applyFont="1" applyFill="1"/>
    <xf numFmtId="164" fontId="0" fillId="15" borderId="0" xfId="0" applyNumberFormat="1" applyFont="1" applyFill="1"/>
    <xf numFmtId="164" fontId="2" fillId="15" borderId="0" xfId="0" applyNumberFormat="1" applyFont="1" applyFill="1"/>
    <xf numFmtId="164" fontId="0" fillId="15" borderId="0" xfId="0" applyNumberFormat="1" applyFill="1"/>
    <xf numFmtId="10" fontId="1" fillId="3" borderId="0" xfId="2" applyNumberFormat="1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18">
    <dxf>
      <font>
        <color theme="4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 tint="-0.24994659260841701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 tint="-0.24994659260841701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 tint="-0.24994659260841701"/>
      </font>
    </dxf>
    <dxf>
      <font>
        <color rgb="FF9C0006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workbookViewId="0">
      <selection activeCell="A2" sqref="A2"/>
    </sheetView>
  </sheetViews>
  <sheetFormatPr defaultRowHeight="15" x14ac:dyDescent="0.25"/>
  <cols>
    <col min="1" max="1" width="3.42578125" customWidth="1"/>
    <col min="2" max="2" width="37.7109375" customWidth="1"/>
    <col min="4" max="11" width="10" bestFit="1" customWidth="1"/>
    <col min="14" max="14" width="22.5703125" customWidth="1"/>
    <col min="15" max="15" width="17.28515625" customWidth="1"/>
    <col min="16" max="16" width="15.85546875" customWidth="1"/>
    <col min="17" max="17" width="18.85546875" customWidth="1"/>
    <col min="18" max="18" width="21.85546875" customWidth="1"/>
  </cols>
  <sheetData>
    <row r="1" spans="2:18" ht="15.75" thickBot="1" x14ac:dyDescent="0.3">
      <c r="B1" t="s">
        <v>131</v>
      </c>
    </row>
    <row r="2" spans="2:18" ht="26.25" thickBot="1" x14ac:dyDescent="0.3">
      <c r="B2" t="s">
        <v>115</v>
      </c>
      <c r="M2" s="34" t="s">
        <v>116</v>
      </c>
      <c r="N2" s="35" t="s">
        <v>117</v>
      </c>
      <c r="O2" s="35" t="s">
        <v>118</v>
      </c>
      <c r="P2" s="35" t="s">
        <v>119</v>
      </c>
      <c r="Q2" s="35" t="s">
        <v>120</v>
      </c>
      <c r="R2" s="35" t="s">
        <v>121</v>
      </c>
    </row>
    <row r="3" spans="2:18" ht="15" customHeight="1" thickBot="1" x14ac:dyDescent="0.3">
      <c r="B3" s="52" t="s">
        <v>133</v>
      </c>
      <c r="C3" s="52"/>
      <c r="D3" s="52" t="s">
        <v>125</v>
      </c>
      <c r="E3" s="52" t="s">
        <v>134</v>
      </c>
      <c r="F3" s="52"/>
      <c r="G3" s="52" t="s">
        <v>135</v>
      </c>
      <c r="H3" s="52" t="s">
        <v>136</v>
      </c>
      <c r="I3" s="53">
        <v>0.2</v>
      </c>
      <c r="J3" s="53">
        <v>0.3</v>
      </c>
      <c r="K3" s="52" t="s">
        <v>130</v>
      </c>
      <c r="M3" s="36" t="s">
        <v>44</v>
      </c>
      <c r="N3" s="37" t="s">
        <v>122</v>
      </c>
      <c r="O3" s="37" t="s">
        <v>123</v>
      </c>
      <c r="P3" s="37" t="s">
        <v>124</v>
      </c>
      <c r="Q3" s="38">
        <v>0.25</v>
      </c>
      <c r="R3" s="39" t="s">
        <v>125</v>
      </c>
    </row>
    <row r="4" spans="2:18" ht="15" customHeight="1" thickBot="1" x14ac:dyDescent="0.3"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M4" s="36" t="s">
        <v>45</v>
      </c>
      <c r="N4" s="37" t="s">
        <v>122</v>
      </c>
      <c r="O4" s="37" t="s">
        <v>123</v>
      </c>
      <c r="P4" s="37" t="s">
        <v>124</v>
      </c>
      <c r="Q4" s="38">
        <v>0.25</v>
      </c>
      <c r="R4" s="39" t="s">
        <v>126</v>
      </c>
    </row>
    <row r="5" spans="2:18" ht="15" customHeight="1" thickBot="1" x14ac:dyDescent="0.3">
      <c r="B5" s="2" t="s">
        <v>0</v>
      </c>
      <c r="C5" s="2" t="s">
        <v>43</v>
      </c>
      <c r="D5" s="2" t="s">
        <v>52</v>
      </c>
      <c r="E5" s="2" t="s">
        <v>52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M5" s="36" t="s">
        <v>46</v>
      </c>
      <c r="N5" s="37" t="s">
        <v>122</v>
      </c>
      <c r="O5" s="37" t="s">
        <v>123</v>
      </c>
      <c r="P5" s="37" t="s">
        <v>124</v>
      </c>
      <c r="Q5" s="38">
        <v>0.25</v>
      </c>
      <c r="R5" s="37" t="s">
        <v>127</v>
      </c>
    </row>
    <row r="6" spans="2:18" ht="15" customHeight="1" thickBot="1" x14ac:dyDescent="0.3">
      <c r="B6" s="50" t="s">
        <v>1</v>
      </c>
      <c r="C6" s="56">
        <v>553.14</v>
      </c>
      <c r="D6" s="61">
        <v>24.21</v>
      </c>
      <c r="E6" s="62">
        <v>34.79</v>
      </c>
      <c r="F6" s="11">
        <v>27.32</v>
      </c>
      <c r="G6" s="44">
        <v>15.67</v>
      </c>
      <c r="H6" s="11">
        <v>100</v>
      </c>
      <c r="I6" s="12">
        <v>19.149999999999999</v>
      </c>
      <c r="J6" s="13">
        <v>41.13</v>
      </c>
      <c r="K6" s="14">
        <v>8.9</v>
      </c>
      <c r="M6" s="36" t="s">
        <v>47</v>
      </c>
      <c r="N6" s="39" t="s">
        <v>128</v>
      </c>
      <c r="O6" s="37" t="s">
        <v>123</v>
      </c>
      <c r="P6" s="37" t="s">
        <v>124</v>
      </c>
      <c r="Q6" s="38">
        <v>0.25</v>
      </c>
      <c r="R6" s="37" t="s">
        <v>127</v>
      </c>
    </row>
    <row r="7" spans="2:18" ht="15" customHeight="1" thickBot="1" x14ac:dyDescent="0.3">
      <c r="B7" s="41" t="s">
        <v>2</v>
      </c>
      <c r="C7" s="57">
        <v>16505.28</v>
      </c>
      <c r="D7" s="61">
        <v>32.69</v>
      </c>
      <c r="E7" s="62">
        <v>34.79</v>
      </c>
      <c r="F7" s="3">
        <v>34.53</v>
      </c>
      <c r="G7" s="45">
        <v>34.450000000000003</v>
      </c>
      <c r="H7" s="3">
        <v>39.01</v>
      </c>
      <c r="I7" s="4">
        <v>29.58</v>
      </c>
      <c r="J7" s="5">
        <v>40.46</v>
      </c>
      <c r="K7" s="6">
        <v>34.229999999999997</v>
      </c>
      <c r="M7" s="36" t="s">
        <v>48</v>
      </c>
      <c r="N7" s="37" t="s">
        <v>122</v>
      </c>
      <c r="O7" s="37" t="s">
        <v>123</v>
      </c>
      <c r="P7" s="39" t="s">
        <v>129</v>
      </c>
      <c r="Q7" s="38">
        <v>0.25</v>
      </c>
      <c r="R7" s="37" t="s">
        <v>127</v>
      </c>
    </row>
    <row r="8" spans="2:18" ht="15" customHeight="1" thickBot="1" x14ac:dyDescent="0.3">
      <c r="B8" s="41" t="s">
        <v>3</v>
      </c>
      <c r="C8" s="57">
        <v>679.95</v>
      </c>
      <c r="D8" s="61">
        <v>49.16</v>
      </c>
      <c r="E8" s="62">
        <v>51.63</v>
      </c>
      <c r="F8" s="3">
        <v>51.16</v>
      </c>
      <c r="G8" s="45">
        <v>50.07</v>
      </c>
      <c r="H8" s="3">
        <v>50.21</v>
      </c>
      <c r="I8" s="4">
        <v>46.86</v>
      </c>
      <c r="J8" s="5">
        <v>55.78</v>
      </c>
      <c r="K8" s="6">
        <v>58.41</v>
      </c>
      <c r="M8" s="36" t="s">
        <v>49</v>
      </c>
      <c r="N8" s="37" t="s">
        <v>122</v>
      </c>
      <c r="O8" s="37" t="s">
        <v>123</v>
      </c>
      <c r="P8" s="37" t="s">
        <v>124</v>
      </c>
      <c r="Q8" s="40">
        <v>0.2</v>
      </c>
      <c r="R8" s="37" t="s">
        <v>127</v>
      </c>
    </row>
    <row r="9" spans="2:18" ht="15" customHeight="1" thickBot="1" x14ac:dyDescent="0.3">
      <c r="B9" s="41" t="s">
        <v>4</v>
      </c>
      <c r="C9" s="57">
        <v>21155.4</v>
      </c>
      <c r="D9" s="61">
        <v>49.75</v>
      </c>
      <c r="E9" s="62">
        <v>58.14</v>
      </c>
      <c r="F9" s="3">
        <v>55.35</v>
      </c>
      <c r="G9" s="45">
        <v>50.89</v>
      </c>
      <c r="H9" s="3">
        <v>48.9</v>
      </c>
      <c r="I9" s="4">
        <v>48.59</v>
      </c>
      <c r="J9" s="5">
        <v>62.26</v>
      </c>
      <c r="K9" s="6">
        <v>50.91</v>
      </c>
      <c r="M9" s="36" t="s">
        <v>50</v>
      </c>
      <c r="N9" s="37" t="s">
        <v>122</v>
      </c>
      <c r="O9" s="37" t="s">
        <v>123</v>
      </c>
      <c r="P9" s="37" t="s">
        <v>124</v>
      </c>
      <c r="Q9" s="40">
        <v>0.3</v>
      </c>
      <c r="R9" s="37" t="s">
        <v>127</v>
      </c>
    </row>
    <row r="10" spans="2:18" ht="15" customHeight="1" thickBot="1" x14ac:dyDescent="0.3">
      <c r="B10" s="41" t="s">
        <v>5</v>
      </c>
      <c r="C10" s="57">
        <v>10205.1</v>
      </c>
      <c r="D10" s="61">
        <v>17.62</v>
      </c>
      <c r="E10" s="62">
        <v>14.81</v>
      </c>
      <c r="F10" s="3">
        <v>16.46</v>
      </c>
      <c r="G10" s="45">
        <v>16.760000000000002</v>
      </c>
      <c r="H10" s="3">
        <v>16.649999999999999</v>
      </c>
      <c r="I10" s="4">
        <v>12.98</v>
      </c>
      <c r="J10" s="5">
        <v>20.88</v>
      </c>
      <c r="K10" s="6">
        <v>17.18</v>
      </c>
      <c r="M10" s="36" t="s">
        <v>51</v>
      </c>
      <c r="N10" s="37" t="s">
        <v>122</v>
      </c>
      <c r="O10" s="39" t="s">
        <v>130</v>
      </c>
      <c r="P10" s="37" t="s">
        <v>124</v>
      </c>
      <c r="Q10" s="38">
        <v>0.25</v>
      </c>
      <c r="R10" s="37" t="s">
        <v>127</v>
      </c>
    </row>
    <row r="11" spans="2:18" x14ac:dyDescent="0.25">
      <c r="B11" s="50" t="s">
        <v>6</v>
      </c>
      <c r="C11" s="56">
        <v>21.96</v>
      </c>
      <c r="D11" s="61">
        <v>33.200000000000003</v>
      </c>
      <c r="E11" s="62">
        <v>33.200000000000003</v>
      </c>
      <c r="F11" s="11">
        <v>33.200000000000003</v>
      </c>
      <c r="G11" s="44">
        <v>29.92</v>
      </c>
      <c r="H11" s="11">
        <v>33.200000000000003</v>
      </c>
      <c r="I11" s="12">
        <v>33.200000000000003</v>
      </c>
      <c r="J11" s="13">
        <v>34.43</v>
      </c>
      <c r="K11" s="14">
        <v>33.200000000000003</v>
      </c>
    </row>
    <row r="12" spans="2:18" x14ac:dyDescent="0.25">
      <c r="B12" s="50" t="s">
        <v>7</v>
      </c>
      <c r="C12" s="56">
        <v>168630.03</v>
      </c>
      <c r="D12" s="61">
        <v>34.840000000000003</v>
      </c>
      <c r="E12" s="62">
        <v>48.6</v>
      </c>
      <c r="F12" s="11">
        <v>40.89</v>
      </c>
      <c r="G12" s="44">
        <v>38.07</v>
      </c>
      <c r="H12" s="11">
        <v>36.15</v>
      </c>
      <c r="I12" s="12">
        <v>35.799999999999997</v>
      </c>
      <c r="J12" s="13">
        <v>46.65</v>
      </c>
      <c r="K12" s="14">
        <v>32</v>
      </c>
    </row>
    <row r="13" spans="2:18" x14ac:dyDescent="0.25">
      <c r="B13" s="41" t="s">
        <v>8</v>
      </c>
      <c r="C13" s="57">
        <v>145585.89000000001</v>
      </c>
      <c r="D13" s="61">
        <v>40.659999999999997</v>
      </c>
      <c r="E13" s="62">
        <v>24.84</v>
      </c>
      <c r="F13" s="3">
        <v>34.1</v>
      </c>
      <c r="G13" s="45">
        <v>36.590000000000003</v>
      </c>
      <c r="H13" s="3">
        <v>26.71</v>
      </c>
      <c r="I13" s="4">
        <v>30.29</v>
      </c>
      <c r="J13" s="5">
        <v>39.15</v>
      </c>
      <c r="K13" s="6">
        <v>33.47</v>
      </c>
    </row>
    <row r="14" spans="2:18" x14ac:dyDescent="0.25">
      <c r="B14" s="41" t="s">
        <v>9</v>
      </c>
      <c r="C14" s="57">
        <v>1749969.45</v>
      </c>
      <c r="D14" s="61">
        <v>29.16</v>
      </c>
      <c r="E14" s="62">
        <v>29.85</v>
      </c>
      <c r="F14" s="3">
        <v>30.02</v>
      </c>
      <c r="G14" s="45">
        <v>29.07</v>
      </c>
      <c r="H14" s="3">
        <v>27.13</v>
      </c>
      <c r="I14" s="4">
        <v>25.31</v>
      </c>
      <c r="J14" s="5">
        <v>36.08</v>
      </c>
      <c r="K14" s="6">
        <v>30.75</v>
      </c>
    </row>
    <row r="15" spans="2:18" x14ac:dyDescent="0.25">
      <c r="B15" s="41" t="s">
        <v>10</v>
      </c>
      <c r="C15" s="57">
        <v>4799.5200000000004</v>
      </c>
      <c r="D15" s="61">
        <v>16.47</v>
      </c>
      <c r="E15" s="62">
        <v>11.73</v>
      </c>
      <c r="F15" s="3">
        <v>15.48</v>
      </c>
      <c r="G15" s="45">
        <v>23.89</v>
      </c>
      <c r="H15" s="3">
        <v>37.86</v>
      </c>
      <c r="I15" s="4">
        <v>14.35</v>
      </c>
      <c r="J15" s="5">
        <v>16.989999999999998</v>
      </c>
      <c r="K15" s="6">
        <v>12.81</v>
      </c>
    </row>
    <row r="16" spans="2:18" x14ac:dyDescent="0.25">
      <c r="B16" s="41" t="s">
        <v>11</v>
      </c>
      <c r="C16" s="57">
        <v>78.12</v>
      </c>
      <c r="D16" s="61">
        <v>25.23</v>
      </c>
      <c r="E16" s="62">
        <v>4.6100000000000003</v>
      </c>
      <c r="F16" s="3">
        <v>25</v>
      </c>
      <c r="G16" s="45">
        <v>55.41</v>
      </c>
      <c r="H16" s="3">
        <v>100</v>
      </c>
      <c r="I16" s="4">
        <v>21.54</v>
      </c>
      <c r="J16" s="5">
        <v>25.23</v>
      </c>
      <c r="K16" s="6">
        <v>25.12</v>
      </c>
    </row>
    <row r="17" spans="1:11" x14ac:dyDescent="0.25">
      <c r="A17" s="28" t="s">
        <v>113</v>
      </c>
      <c r="B17" s="50" t="s">
        <v>12</v>
      </c>
      <c r="C17" s="56">
        <v>469.17</v>
      </c>
      <c r="D17" s="61">
        <v>6.81</v>
      </c>
      <c r="E17" s="62">
        <v>8.11</v>
      </c>
      <c r="F17" s="11">
        <v>6.81</v>
      </c>
      <c r="G17" s="44">
        <v>9.74</v>
      </c>
      <c r="H17" s="11">
        <v>47.69</v>
      </c>
      <c r="I17" s="12">
        <v>6.52</v>
      </c>
      <c r="J17" s="13">
        <v>6.81</v>
      </c>
      <c r="K17" s="14">
        <v>6.54</v>
      </c>
    </row>
    <row r="18" spans="1:11" x14ac:dyDescent="0.25">
      <c r="A18" s="28" t="s">
        <v>113</v>
      </c>
      <c r="B18" s="41" t="s">
        <v>13</v>
      </c>
      <c r="C18" s="57">
        <v>80673.3</v>
      </c>
      <c r="D18" s="61">
        <v>26.35</v>
      </c>
      <c r="E18" s="62">
        <v>20.3</v>
      </c>
      <c r="F18" s="3">
        <v>23.5</v>
      </c>
      <c r="G18" s="45">
        <v>27.67</v>
      </c>
      <c r="H18" s="3">
        <v>27.94</v>
      </c>
      <c r="I18" s="4">
        <v>20.29</v>
      </c>
      <c r="J18" s="5">
        <v>27.82</v>
      </c>
      <c r="K18" s="6">
        <v>21.47</v>
      </c>
    </row>
    <row r="19" spans="1:11" x14ac:dyDescent="0.25">
      <c r="A19" s="28" t="s">
        <v>113</v>
      </c>
      <c r="B19" s="50" t="s">
        <v>14</v>
      </c>
      <c r="C19" s="56">
        <v>10267.379999999999</v>
      </c>
      <c r="D19" s="61">
        <v>33.57</v>
      </c>
      <c r="E19" s="62">
        <v>27.79</v>
      </c>
      <c r="F19" s="11">
        <v>32.270000000000003</v>
      </c>
      <c r="G19" s="44">
        <v>42.52</v>
      </c>
      <c r="H19" s="11">
        <v>31.72</v>
      </c>
      <c r="I19" s="12">
        <v>29.3</v>
      </c>
      <c r="J19" s="13">
        <v>36.07</v>
      </c>
      <c r="K19" s="14">
        <v>24.31</v>
      </c>
    </row>
    <row r="20" spans="1:11" x14ac:dyDescent="0.25">
      <c r="A20" s="28"/>
      <c r="B20" s="41" t="s">
        <v>15</v>
      </c>
      <c r="C20" s="57">
        <v>504.54</v>
      </c>
      <c r="D20" s="61">
        <v>13.24</v>
      </c>
      <c r="E20" s="62">
        <v>7.92</v>
      </c>
      <c r="F20" s="3">
        <v>10.17</v>
      </c>
      <c r="G20" s="45">
        <v>11.31</v>
      </c>
      <c r="H20" s="3">
        <v>21.8</v>
      </c>
      <c r="I20" s="4">
        <v>7.71</v>
      </c>
      <c r="J20" s="5">
        <v>12.02</v>
      </c>
      <c r="K20" s="6">
        <v>8.65</v>
      </c>
    </row>
    <row r="21" spans="1:11" x14ac:dyDescent="0.25">
      <c r="A21" s="28" t="s">
        <v>113</v>
      </c>
      <c r="B21" s="50" t="s">
        <v>16</v>
      </c>
      <c r="C21" s="56">
        <v>20960.28</v>
      </c>
      <c r="D21" s="61">
        <v>28.27</v>
      </c>
      <c r="E21" s="62">
        <v>24.65</v>
      </c>
      <c r="F21" s="11">
        <v>27.17</v>
      </c>
      <c r="G21" s="44">
        <v>37.96</v>
      </c>
      <c r="H21" s="11">
        <v>26.48</v>
      </c>
      <c r="I21" s="12">
        <v>23.95</v>
      </c>
      <c r="J21" s="13">
        <v>31.64</v>
      </c>
      <c r="K21" s="14">
        <v>18.739999999999998</v>
      </c>
    </row>
    <row r="22" spans="1:11" x14ac:dyDescent="0.25">
      <c r="B22" s="50" t="s">
        <v>17</v>
      </c>
      <c r="C22" s="56">
        <v>3044.16</v>
      </c>
      <c r="D22" s="61">
        <v>33.54</v>
      </c>
      <c r="E22" s="62">
        <v>44.97</v>
      </c>
      <c r="F22" s="11">
        <v>37.86</v>
      </c>
      <c r="G22" s="44">
        <v>43.03</v>
      </c>
      <c r="H22" s="11">
        <v>57.16</v>
      </c>
      <c r="I22" s="12">
        <v>32.89</v>
      </c>
      <c r="J22" s="13">
        <v>43.58</v>
      </c>
      <c r="K22" s="14">
        <v>30.19</v>
      </c>
    </row>
    <row r="23" spans="1:11" x14ac:dyDescent="0.25">
      <c r="B23" s="41" t="s">
        <v>18</v>
      </c>
      <c r="C23" s="57">
        <v>85991.58</v>
      </c>
      <c r="D23" s="61">
        <v>20.329999999999998</v>
      </c>
      <c r="E23" s="62">
        <v>20.36</v>
      </c>
      <c r="F23" s="3">
        <v>19.47</v>
      </c>
      <c r="G23" s="45">
        <v>18.239999999999998</v>
      </c>
      <c r="H23" s="3">
        <v>22.52</v>
      </c>
      <c r="I23" s="4">
        <v>15.85</v>
      </c>
      <c r="J23" s="5">
        <v>24.12</v>
      </c>
      <c r="K23" s="6">
        <v>19.559999999999999</v>
      </c>
    </row>
    <row r="24" spans="1:11" x14ac:dyDescent="0.25">
      <c r="B24" s="41" t="s">
        <v>19</v>
      </c>
      <c r="C24" s="57">
        <v>51923.97</v>
      </c>
      <c r="D24" s="61">
        <v>17.62</v>
      </c>
      <c r="E24" s="62">
        <v>13.99</v>
      </c>
      <c r="F24" s="3">
        <v>14.91</v>
      </c>
      <c r="G24" s="45">
        <v>12.91</v>
      </c>
      <c r="H24" s="3">
        <v>15.77</v>
      </c>
      <c r="I24" s="4">
        <v>11</v>
      </c>
      <c r="J24" s="5">
        <v>20.59</v>
      </c>
      <c r="K24" s="6">
        <v>16.100000000000001</v>
      </c>
    </row>
    <row r="25" spans="1:11" x14ac:dyDescent="0.25">
      <c r="B25" s="41" t="s">
        <v>20</v>
      </c>
      <c r="C25" s="57">
        <v>2852.37</v>
      </c>
      <c r="D25" s="61">
        <v>45.25</v>
      </c>
      <c r="E25" s="62">
        <v>21.29</v>
      </c>
      <c r="F25" s="3">
        <v>35.770000000000003</v>
      </c>
      <c r="G25" s="45">
        <v>29.17</v>
      </c>
      <c r="H25" s="3">
        <v>72.569999999999993</v>
      </c>
      <c r="I25" s="4">
        <v>28.7</v>
      </c>
      <c r="J25" s="5">
        <v>45.03</v>
      </c>
      <c r="K25" s="6">
        <v>22.67</v>
      </c>
    </row>
    <row r="26" spans="1:11" x14ac:dyDescent="0.25">
      <c r="B26" s="41" t="s">
        <v>21</v>
      </c>
      <c r="C26" s="57">
        <v>1010.97</v>
      </c>
      <c r="D26" s="61">
        <v>40.04</v>
      </c>
      <c r="E26" s="62">
        <v>19.260000000000002</v>
      </c>
      <c r="F26" s="3">
        <v>20.02</v>
      </c>
      <c r="G26" s="45">
        <v>32.68</v>
      </c>
      <c r="H26" s="3">
        <v>89.1</v>
      </c>
      <c r="I26" s="4">
        <v>17.75</v>
      </c>
      <c r="J26" s="5">
        <v>22.76</v>
      </c>
      <c r="K26" s="6">
        <v>30.13</v>
      </c>
    </row>
    <row r="27" spans="1:11" x14ac:dyDescent="0.25">
      <c r="B27" s="41" t="s">
        <v>22</v>
      </c>
      <c r="C27" s="57">
        <v>26.01</v>
      </c>
      <c r="D27" s="61">
        <v>51.21</v>
      </c>
      <c r="E27" s="62">
        <v>43.94</v>
      </c>
      <c r="F27" s="3">
        <v>43.94</v>
      </c>
      <c r="G27" s="45">
        <v>46.37</v>
      </c>
      <c r="H27" s="3">
        <v>94.12</v>
      </c>
      <c r="I27" s="4">
        <v>43.94</v>
      </c>
      <c r="J27" s="5">
        <v>59.86</v>
      </c>
      <c r="K27" s="6">
        <v>43.94</v>
      </c>
    </row>
    <row r="28" spans="1:11" x14ac:dyDescent="0.25">
      <c r="B28" s="41" t="s">
        <v>23</v>
      </c>
      <c r="C28" s="57">
        <v>0.36</v>
      </c>
      <c r="D28" s="61">
        <v>0</v>
      </c>
      <c r="E28" s="62">
        <v>0</v>
      </c>
      <c r="F28" s="3">
        <v>0</v>
      </c>
      <c r="G28" s="45">
        <v>0</v>
      </c>
      <c r="H28" s="3">
        <v>0</v>
      </c>
      <c r="I28" s="4">
        <v>0</v>
      </c>
      <c r="J28" s="5">
        <v>0</v>
      </c>
      <c r="K28" s="6">
        <v>0</v>
      </c>
    </row>
    <row r="29" spans="1:11" x14ac:dyDescent="0.25">
      <c r="B29" s="41" t="s">
        <v>24</v>
      </c>
      <c r="C29" s="57">
        <v>183.15</v>
      </c>
      <c r="D29" s="61">
        <v>41.03</v>
      </c>
      <c r="E29" s="62">
        <v>25.26</v>
      </c>
      <c r="F29" s="3">
        <v>26.68</v>
      </c>
      <c r="G29" s="45">
        <v>33.659999999999997</v>
      </c>
      <c r="H29" s="3">
        <v>84.57</v>
      </c>
      <c r="I29" s="4">
        <v>24.13</v>
      </c>
      <c r="J29" s="5">
        <v>30.07</v>
      </c>
      <c r="K29" s="6">
        <v>33.86</v>
      </c>
    </row>
    <row r="30" spans="1:11" x14ac:dyDescent="0.25">
      <c r="B30" s="41" t="s">
        <v>25</v>
      </c>
      <c r="C30" s="57">
        <v>2207.6999999999998</v>
      </c>
      <c r="D30" s="61">
        <v>10.35</v>
      </c>
      <c r="E30" s="62">
        <v>4.9800000000000004</v>
      </c>
      <c r="F30" s="3">
        <v>5.64</v>
      </c>
      <c r="G30" s="45">
        <v>4.78</v>
      </c>
      <c r="H30" s="3">
        <v>33.94</v>
      </c>
      <c r="I30" s="4">
        <v>3.58</v>
      </c>
      <c r="J30" s="5">
        <v>8.7100000000000009</v>
      </c>
      <c r="K30" s="6">
        <v>7.8</v>
      </c>
    </row>
    <row r="31" spans="1:11" x14ac:dyDescent="0.25">
      <c r="B31" s="41" t="s">
        <v>26</v>
      </c>
      <c r="C31" s="57">
        <v>48233.25</v>
      </c>
      <c r="D31" s="61">
        <v>0.52</v>
      </c>
      <c r="E31" s="62">
        <v>0.39</v>
      </c>
      <c r="F31" s="3">
        <v>0.42</v>
      </c>
      <c r="G31" s="45">
        <v>0.13</v>
      </c>
      <c r="H31" s="3">
        <v>13.26</v>
      </c>
      <c r="I31" s="4">
        <v>0.17</v>
      </c>
      <c r="J31" s="5">
        <v>1.07</v>
      </c>
      <c r="K31" s="6">
        <v>0.53</v>
      </c>
    </row>
    <row r="32" spans="1:11" x14ac:dyDescent="0.25">
      <c r="B32" s="41" t="s">
        <v>27</v>
      </c>
      <c r="C32" s="57">
        <v>135518.13</v>
      </c>
      <c r="D32" s="61">
        <v>1.66</v>
      </c>
      <c r="E32" s="62">
        <v>0.89</v>
      </c>
      <c r="F32" s="3">
        <v>1.18</v>
      </c>
      <c r="G32" s="45">
        <v>0.32</v>
      </c>
      <c r="H32" s="3">
        <v>4.0199999999999996</v>
      </c>
      <c r="I32" s="4">
        <v>0.49</v>
      </c>
      <c r="J32" s="5">
        <v>2.92</v>
      </c>
      <c r="K32" s="6">
        <v>1.59</v>
      </c>
    </row>
    <row r="33" spans="1:11" x14ac:dyDescent="0.25">
      <c r="B33" s="41" t="s">
        <v>53</v>
      </c>
      <c r="C33" s="57">
        <v>322686.44999999995</v>
      </c>
      <c r="D33" s="61">
        <v>3.1106109351663203</v>
      </c>
      <c r="E33" s="62">
        <v>2.8337105571058223</v>
      </c>
      <c r="F33" s="3">
        <v>2.729894608217978</v>
      </c>
      <c r="G33" s="45">
        <v>0.85253037429988165</v>
      </c>
      <c r="H33" s="3">
        <v>4.2700894320167464</v>
      </c>
      <c r="I33" s="4">
        <v>1.2901068514032741</v>
      </c>
      <c r="J33" s="5">
        <v>5.1948261230057851</v>
      </c>
      <c r="K33" s="6">
        <v>3.275005814467884</v>
      </c>
    </row>
    <row r="34" spans="1:11" x14ac:dyDescent="0.25">
      <c r="C34" s="17">
        <f>SUM(C6:C33)</f>
        <v>2884736.6100000003</v>
      </c>
      <c r="D34" s="7">
        <v>24.965905292823244</v>
      </c>
      <c r="E34" s="7">
        <v>25.072636007486317</v>
      </c>
      <c r="F34" s="7">
        <v>25.305340788114446</v>
      </c>
      <c r="G34" s="7">
        <v>24.58052348841651</v>
      </c>
      <c r="H34" s="8">
        <v>23.830007828686991</v>
      </c>
      <c r="I34" s="7">
        <v>21.350878893584671</v>
      </c>
      <c r="J34" s="7">
        <v>30.473609512654932</v>
      </c>
      <c r="K34" s="7">
        <v>25.10165390801485</v>
      </c>
    </row>
    <row r="35" spans="1:11" x14ac:dyDescent="0.25">
      <c r="B35" s="58" t="s">
        <v>138</v>
      </c>
      <c r="C35" s="59"/>
      <c r="D35" s="59">
        <v>597</v>
      </c>
      <c r="E35" s="59">
        <v>483</v>
      </c>
      <c r="F35" s="59">
        <v>577</v>
      </c>
      <c r="G35" s="59">
        <v>1944</v>
      </c>
      <c r="H35" s="60">
        <v>819</v>
      </c>
      <c r="I35" s="59">
        <v>760</v>
      </c>
      <c r="J35" s="59">
        <v>442</v>
      </c>
      <c r="K35" s="59">
        <v>532</v>
      </c>
    </row>
    <row r="37" spans="1:11" x14ac:dyDescent="0.25">
      <c r="A37" s="28" t="s">
        <v>113</v>
      </c>
      <c r="B37" s="33" t="s">
        <v>114</v>
      </c>
      <c r="C37" s="33"/>
      <c r="D37" s="33"/>
      <c r="E37" s="33"/>
      <c r="F37" s="33"/>
      <c r="G37" s="33"/>
      <c r="H37" s="33"/>
      <c r="I37" s="33"/>
      <c r="J37" s="33"/>
    </row>
    <row r="38" spans="1:11" x14ac:dyDescent="0.25">
      <c r="B38" s="9" t="s">
        <v>60</v>
      </c>
      <c r="C38" s="15">
        <v>6904.35</v>
      </c>
      <c r="D38" s="29">
        <v>25.992309196376198</v>
      </c>
      <c r="E38" s="63">
        <v>17.018835951248125</v>
      </c>
      <c r="F38" s="30">
        <v>20.823828455973405</v>
      </c>
      <c r="G38" s="46">
        <v>27.565665124160855</v>
      </c>
      <c r="H38" s="11">
        <v>50.485563449129891</v>
      </c>
      <c r="I38" s="31">
        <v>18.349736035977319</v>
      </c>
      <c r="J38" s="32">
        <v>23.759369093397634</v>
      </c>
      <c r="K38" s="29">
        <v>8.5367920224206468</v>
      </c>
    </row>
    <row r="39" spans="1:11" x14ac:dyDescent="0.25">
      <c r="B39" s="1" t="s">
        <v>13</v>
      </c>
      <c r="C39" s="16">
        <v>76914.899999999994</v>
      </c>
      <c r="D39" s="21">
        <v>26.676612723932557</v>
      </c>
      <c r="E39" s="64">
        <v>20.717871309720223</v>
      </c>
      <c r="F39" s="22">
        <v>23.928809632463931</v>
      </c>
      <c r="G39" s="47">
        <v>27.973812616281112</v>
      </c>
      <c r="H39" s="3">
        <v>27.141620154222394</v>
      </c>
      <c r="I39" s="23">
        <v>20.672704508489254</v>
      </c>
      <c r="J39" s="24">
        <v>28.355975240168025</v>
      </c>
      <c r="K39" s="21">
        <v>22.254361638642191</v>
      </c>
    </row>
    <row r="40" spans="1:11" x14ac:dyDescent="0.25">
      <c r="B40" s="9" t="s">
        <v>14</v>
      </c>
      <c r="C40" s="15">
        <v>9472.59</v>
      </c>
      <c r="D40" s="29">
        <v>33.26429202572897</v>
      </c>
      <c r="E40" s="63">
        <v>28.742719784135065</v>
      </c>
      <c r="F40" s="30">
        <v>32.45764885844315</v>
      </c>
      <c r="G40" s="46">
        <v>42.731185451919693</v>
      </c>
      <c r="H40" s="11">
        <v>29.264330030118479</v>
      </c>
      <c r="I40" s="31">
        <v>29.487605818472034</v>
      </c>
      <c r="J40" s="32">
        <v>36.207731993045201</v>
      </c>
      <c r="K40" s="29">
        <v>25.490494152074564</v>
      </c>
    </row>
    <row r="41" spans="1:11" x14ac:dyDescent="0.25">
      <c r="B41" s="9" t="s">
        <v>16</v>
      </c>
      <c r="C41" s="15">
        <v>19078.29</v>
      </c>
      <c r="D41" s="29">
        <v>27.254801137837823</v>
      </c>
      <c r="E41" s="63">
        <v>24.12244493610276</v>
      </c>
      <c r="F41" s="30">
        <v>26.612290724168673</v>
      </c>
      <c r="G41" s="46">
        <v>37.877923021402857</v>
      </c>
      <c r="H41" s="11">
        <v>23.245007807303484</v>
      </c>
      <c r="I41" s="31">
        <v>23.420023492671508</v>
      </c>
      <c r="J41" s="32">
        <v>31.069765686547377</v>
      </c>
      <c r="K41" s="29">
        <v>19.135205513701699</v>
      </c>
    </row>
    <row r="43" spans="1:11" x14ac:dyDescent="0.25">
      <c r="B43" s="2" t="s">
        <v>137</v>
      </c>
    </row>
    <row r="44" spans="1:11" x14ac:dyDescent="0.25">
      <c r="B44" s="41" t="s">
        <v>28</v>
      </c>
      <c r="C44" s="57">
        <v>3860.82</v>
      </c>
    </row>
    <row r="45" spans="1:11" x14ac:dyDescent="0.25">
      <c r="B45" s="41" t="s">
        <v>29</v>
      </c>
      <c r="C45" s="57">
        <v>4514.9399999999996</v>
      </c>
    </row>
    <row r="46" spans="1:11" x14ac:dyDescent="0.25">
      <c r="B46" s="41" t="s">
        <v>30</v>
      </c>
      <c r="C46" s="57">
        <v>4334.9399999999996</v>
      </c>
    </row>
    <row r="47" spans="1:11" x14ac:dyDescent="0.25">
      <c r="B47" s="41" t="s">
        <v>31</v>
      </c>
      <c r="C47" s="57">
        <v>2335.5</v>
      </c>
    </row>
    <row r="48" spans="1:11" x14ac:dyDescent="0.25">
      <c r="B48" s="41" t="s">
        <v>32</v>
      </c>
      <c r="C48" s="57">
        <v>122.76</v>
      </c>
    </row>
    <row r="49" spans="2:3" x14ac:dyDescent="0.25">
      <c r="B49" s="41" t="s">
        <v>33</v>
      </c>
      <c r="C49" s="57">
        <v>6837.39</v>
      </c>
    </row>
    <row r="50" spans="2:3" x14ac:dyDescent="0.25">
      <c r="B50" s="41" t="s">
        <v>34</v>
      </c>
      <c r="C50" s="57">
        <v>48350.97</v>
      </c>
    </row>
    <row r="51" spans="2:3" x14ac:dyDescent="0.25">
      <c r="B51" s="41" t="s">
        <v>35</v>
      </c>
      <c r="C51" s="57">
        <v>23459.49</v>
      </c>
    </row>
    <row r="52" spans="2:3" x14ac:dyDescent="0.25">
      <c r="B52" s="41" t="s">
        <v>36</v>
      </c>
      <c r="C52" s="57">
        <v>33576.660000000003</v>
      </c>
    </row>
    <row r="53" spans="2:3" x14ac:dyDescent="0.25">
      <c r="B53" s="41" t="s">
        <v>37</v>
      </c>
      <c r="C53" s="57">
        <v>147266.28</v>
      </c>
    </row>
    <row r="54" spans="2:3" x14ac:dyDescent="0.25">
      <c r="B54" s="41" t="s">
        <v>38</v>
      </c>
      <c r="C54" s="57">
        <v>6180.93</v>
      </c>
    </row>
    <row r="55" spans="2:3" x14ac:dyDescent="0.25">
      <c r="B55" s="41" t="s">
        <v>39</v>
      </c>
      <c r="C55" s="57">
        <v>11541.87</v>
      </c>
    </row>
    <row r="56" spans="2:3" x14ac:dyDescent="0.25">
      <c r="B56" s="41" t="s">
        <v>40</v>
      </c>
      <c r="C56" s="57">
        <v>17167.05</v>
      </c>
    </row>
    <row r="57" spans="2:3" x14ac:dyDescent="0.25">
      <c r="B57" s="41" t="s">
        <v>41</v>
      </c>
      <c r="C57" s="57">
        <v>7407.63</v>
      </c>
    </row>
    <row r="58" spans="2:3" x14ac:dyDescent="0.25">
      <c r="B58" s="41" t="s">
        <v>42</v>
      </c>
      <c r="C58" s="57">
        <v>5729.22</v>
      </c>
    </row>
  </sheetData>
  <conditionalFormatting sqref="F6:K33">
    <cfRule type="cellIs" dxfId="11" priority="7" operator="lessThan">
      <formula>15</formula>
    </cfRule>
    <cfRule type="cellIs" dxfId="10" priority="8" operator="greaterThan">
      <formula>40</formula>
    </cfRule>
  </conditionalFormatting>
  <conditionalFormatting sqref="F38:K41">
    <cfRule type="cellIs" dxfId="9" priority="5" operator="lessThan">
      <formula>15</formula>
    </cfRule>
    <cfRule type="cellIs" dxfId="8" priority="6" operator="greaterThan">
      <formula>40</formula>
    </cfRule>
  </conditionalFormatting>
  <conditionalFormatting sqref="D6:E33">
    <cfRule type="cellIs" dxfId="7" priority="3" operator="lessThan">
      <formula>15</formula>
    </cfRule>
    <cfRule type="cellIs" dxfId="6" priority="4" operator="greaterThan">
      <formula>40</formula>
    </cfRule>
  </conditionalFormatting>
  <conditionalFormatting sqref="D38:E41">
    <cfRule type="cellIs" dxfId="5" priority="1" operator="lessThan">
      <formula>15</formula>
    </cfRule>
    <cfRule type="cellIs" dxfId="4" priority="2" operator="greaterThan">
      <formula>40</formula>
    </cfRule>
  </conditionalFormatting>
  <pageMargins left="0.45" right="0.2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6.28515625" customWidth="1"/>
    <col min="2" max="2" width="76.42578125" customWidth="1"/>
    <col min="3" max="3" width="11" bestFit="1" customWidth="1"/>
    <col min="4" max="4" width="11.140625" bestFit="1" customWidth="1"/>
    <col min="5" max="10" width="10" bestFit="1" customWidth="1"/>
    <col min="11" max="11" width="11.42578125" customWidth="1"/>
    <col min="13" max="13" width="10.7109375" customWidth="1"/>
    <col min="14" max="14" width="22.140625" customWidth="1"/>
    <col min="15" max="15" width="14" customWidth="1"/>
    <col min="16" max="16" width="15.85546875" customWidth="1"/>
    <col min="17" max="17" width="18.140625" customWidth="1"/>
    <col min="18" max="18" width="21.42578125" customWidth="1"/>
  </cols>
  <sheetData>
    <row r="1" spans="1:18" ht="26.25" thickBot="1" x14ac:dyDescent="0.3">
      <c r="A1" t="s">
        <v>132</v>
      </c>
      <c r="M1" s="34" t="s">
        <v>116</v>
      </c>
      <c r="N1" s="35" t="s">
        <v>117</v>
      </c>
      <c r="O1" s="35" t="s">
        <v>118</v>
      </c>
      <c r="P1" s="35" t="s">
        <v>119</v>
      </c>
      <c r="Q1" s="35" t="s">
        <v>120</v>
      </c>
      <c r="R1" s="35" t="s">
        <v>121</v>
      </c>
    </row>
    <row r="2" spans="1:18" ht="15.75" thickBot="1" x14ac:dyDescent="0.3">
      <c r="B2" s="52" t="s">
        <v>133</v>
      </c>
      <c r="C2" s="52"/>
      <c r="D2" s="52" t="s">
        <v>125</v>
      </c>
      <c r="E2" s="52" t="s">
        <v>134</v>
      </c>
      <c r="F2" s="52"/>
      <c r="G2" s="52" t="s">
        <v>135</v>
      </c>
      <c r="H2" s="52" t="s">
        <v>136</v>
      </c>
      <c r="I2" s="53">
        <v>0.2</v>
      </c>
      <c r="J2" s="53">
        <v>0.3</v>
      </c>
      <c r="K2" s="52" t="s">
        <v>130</v>
      </c>
      <c r="M2" s="54"/>
      <c r="N2" s="55"/>
      <c r="O2" s="55"/>
      <c r="P2" s="55"/>
      <c r="Q2" s="55"/>
      <c r="R2" s="55"/>
    </row>
    <row r="3" spans="1:18" ht="15.75" thickBot="1" x14ac:dyDescent="0.3">
      <c r="D3" s="10" t="s">
        <v>44</v>
      </c>
      <c r="E3" s="10" t="s">
        <v>45</v>
      </c>
      <c r="F3" s="10" t="s">
        <v>46</v>
      </c>
      <c r="G3" s="10" t="s">
        <v>47</v>
      </c>
      <c r="H3" s="10" t="s">
        <v>48</v>
      </c>
      <c r="I3" s="10" t="s">
        <v>49</v>
      </c>
      <c r="J3" s="10" t="s">
        <v>50</v>
      </c>
      <c r="K3" s="10" t="s">
        <v>51</v>
      </c>
      <c r="M3" s="36" t="s">
        <v>44</v>
      </c>
      <c r="N3" s="37" t="s">
        <v>122</v>
      </c>
      <c r="O3" s="37" t="s">
        <v>123</v>
      </c>
      <c r="P3" s="37" t="s">
        <v>124</v>
      </c>
      <c r="Q3" s="38">
        <v>0.25</v>
      </c>
      <c r="R3" s="39" t="s">
        <v>125</v>
      </c>
    </row>
    <row r="4" spans="1:18" ht="15.75" thickBot="1" x14ac:dyDescent="0.3">
      <c r="A4" s="2" t="s">
        <v>0</v>
      </c>
      <c r="B4" s="2" t="s">
        <v>61</v>
      </c>
      <c r="C4" s="2" t="s">
        <v>43</v>
      </c>
      <c r="D4" s="2" t="s">
        <v>52</v>
      </c>
      <c r="E4" s="2" t="s">
        <v>52</v>
      </c>
      <c r="F4" s="2" t="s">
        <v>52</v>
      </c>
      <c r="G4" s="2" t="s">
        <v>52</v>
      </c>
      <c r="H4" s="2" t="s">
        <v>52</v>
      </c>
      <c r="I4" s="2" t="s">
        <v>52</v>
      </c>
      <c r="J4" s="2" t="s">
        <v>52</v>
      </c>
      <c r="K4" s="2" t="s">
        <v>52</v>
      </c>
      <c r="M4" s="36" t="s">
        <v>45</v>
      </c>
      <c r="N4" s="37" t="s">
        <v>122</v>
      </c>
      <c r="O4" s="37" t="s">
        <v>123</v>
      </c>
      <c r="P4" s="37" t="s">
        <v>124</v>
      </c>
      <c r="Q4" s="38">
        <v>0.25</v>
      </c>
      <c r="R4" s="39" t="s">
        <v>126</v>
      </c>
    </row>
    <row r="5" spans="1:18" ht="15.75" thickBot="1" x14ac:dyDescent="0.3">
      <c r="A5" s="48" t="s">
        <v>1</v>
      </c>
      <c r="B5" s="48" t="s">
        <v>62</v>
      </c>
      <c r="C5" s="49">
        <v>553.14</v>
      </c>
      <c r="D5" s="29">
        <v>24.210868857793685</v>
      </c>
      <c r="E5" s="63">
        <v>34.786853237878297</v>
      </c>
      <c r="F5" s="30">
        <v>27.32</v>
      </c>
      <c r="G5" s="46">
        <v>15.67</v>
      </c>
      <c r="H5" s="11">
        <v>100</v>
      </c>
      <c r="I5" s="31">
        <v>19.149999999999999</v>
      </c>
      <c r="J5" s="32">
        <v>41.13</v>
      </c>
      <c r="K5" s="29">
        <v>8.9</v>
      </c>
      <c r="M5" s="36" t="s">
        <v>46</v>
      </c>
      <c r="N5" s="37" t="s">
        <v>122</v>
      </c>
      <c r="O5" s="37" t="s">
        <v>123</v>
      </c>
      <c r="P5" s="37" t="s">
        <v>124</v>
      </c>
      <c r="Q5" s="38">
        <v>0.25</v>
      </c>
      <c r="R5" s="37" t="s">
        <v>127</v>
      </c>
    </row>
    <row r="6" spans="1:18" ht="15.75" thickBot="1" x14ac:dyDescent="0.3">
      <c r="A6" s="41" t="s">
        <v>2</v>
      </c>
      <c r="B6" s="41" t="s">
        <v>63</v>
      </c>
      <c r="C6" s="27">
        <v>5426.55</v>
      </c>
      <c r="D6" s="21">
        <v>43.413218343146198</v>
      </c>
      <c r="E6" s="64">
        <v>49.145036901898997</v>
      </c>
      <c r="F6" s="22">
        <v>47.14</v>
      </c>
      <c r="G6" s="47">
        <v>42.66</v>
      </c>
      <c r="H6" s="3">
        <v>51.88</v>
      </c>
      <c r="I6" s="23">
        <v>40.130000000000003</v>
      </c>
      <c r="J6" s="24">
        <v>54.91</v>
      </c>
      <c r="K6" s="21">
        <v>43.17</v>
      </c>
      <c r="M6" s="36" t="s">
        <v>47</v>
      </c>
      <c r="N6" s="39" t="s">
        <v>128</v>
      </c>
      <c r="O6" s="37" t="s">
        <v>123</v>
      </c>
      <c r="P6" s="37" t="s">
        <v>124</v>
      </c>
      <c r="Q6" s="38">
        <v>0.25</v>
      </c>
      <c r="R6" s="37" t="s">
        <v>127</v>
      </c>
    </row>
    <row r="7" spans="1:18" ht="15.75" thickBot="1" x14ac:dyDescent="0.3">
      <c r="A7" s="50" t="s">
        <v>2</v>
      </c>
      <c r="B7" s="50" t="s">
        <v>64</v>
      </c>
      <c r="C7" s="51">
        <v>4075.65</v>
      </c>
      <c r="D7" s="29">
        <v>36.692061388980896</v>
      </c>
      <c r="E7" s="63">
        <v>41.629678701556806</v>
      </c>
      <c r="F7" s="30">
        <v>39.69</v>
      </c>
      <c r="G7" s="46">
        <v>44.31</v>
      </c>
      <c r="H7" s="11">
        <v>38.26</v>
      </c>
      <c r="I7" s="31">
        <v>35.479999999999997</v>
      </c>
      <c r="J7" s="32">
        <v>43.97</v>
      </c>
      <c r="K7" s="29">
        <v>36.869999999999997</v>
      </c>
      <c r="M7" s="36" t="s">
        <v>48</v>
      </c>
      <c r="N7" s="37" t="s">
        <v>122</v>
      </c>
      <c r="O7" s="37" t="s">
        <v>123</v>
      </c>
      <c r="P7" s="39" t="s">
        <v>129</v>
      </c>
      <c r="Q7" s="38">
        <v>0.25</v>
      </c>
      <c r="R7" s="37" t="s">
        <v>127</v>
      </c>
    </row>
    <row r="8" spans="1:18" ht="15.75" thickBot="1" x14ac:dyDescent="0.3">
      <c r="A8" s="41" t="s">
        <v>2</v>
      </c>
      <c r="B8" s="41" t="s">
        <v>65</v>
      </c>
      <c r="C8" s="27">
        <v>3677.76</v>
      </c>
      <c r="D8" s="21">
        <v>22.785336726703211</v>
      </c>
      <c r="E8" s="64">
        <v>22.413371182458885</v>
      </c>
      <c r="F8" s="22">
        <v>23.02</v>
      </c>
      <c r="G8" s="47">
        <v>23.19</v>
      </c>
      <c r="H8" s="3">
        <v>29.53</v>
      </c>
      <c r="I8" s="23">
        <v>18.47</v>
      </c>
      <c r="J8" s="24">
        <v>29.49</v>
      </c>
      <c r="K8" s="21">
        <v>28.06</v>
      </c>
      <c r="M8" s="36" t="s">
        <v>49</v>
      </c>
      <c r="N8" s="37" t="s">
        <v>122</v>
      </c>
      <c r="O8" s="37" t="s">
        <v>123</v>
      </c>
      <c r="P8" s="37" t="s">
        <v>124</v>
      </c>
      <c r="Q8" s="40">
        <v>0.2</v>
      </c>
      <c r="R8" s="37" t="s">
        <v>127</v>
      </c>
    </row>
    <row r="9" spans="1:18" ht="15.75" thickBot="1" x14ac:dyDescent="0.3">
      <c r="A9" s="41" t="s">
        <v>2</v>
      </c>
      <c r="B9" s="41" t="s">
        <v>66</v>
      </c>
      <c r="C9" s="27">
        <v>3325.32</v>
      </c>
      <c r="D9" s="21">
        <v>21.2541950849843</v>
      </c>
      <c r="E9" s="64">
        <v>16.69373173108152</v>
      </c>
      <c r="F9" s="22">
        <v>20.39</v>
      </c>
      <c r="G9" s="47">
        <v>21.43</v>
      </c>
      <c r="H9" s="3">
        <v>29.42</v>
      </c>
      <c r="I9" s="23">
        <v>17.41</v>
      </c>
      <c r="J9" s="24">
        <v>24.72</v>
      </c>
      <c r="K9" s="21">
        <v>23.2</v>
      </c>
      <c r="M9" s="36" t="s">
        <v>50</v>
      </c>
      <c r="N9" s="37" t="s">
        <v>122</v>
      </c>
      <c r="O9" s="37" t="s">
        <v>123</v>
      </c>
      <c r="P9" s="37" t="s">
        <v>124</v>
      </c>
      <c r="Q9" s="40">
        <v>0.3</v>
      </c>
      <c r="R9" s="37" t="s">
        <v>127</v>
      </c>
    </row>
    <row r="10" spans="1:18" ht="15.75" thickBot="1" x14ac:dyDescent="0.3">
      <c r="A10" s="18" t="s">
        <v>3</v>
      </c>
      <c r="B10" s="18" t="s">
        <v>67</v>
      </c>
      <c r="C10" s="25">
        <v>679.95</v>
      </c>
      <c r="D10" s="21">
        <v>49.15949702183984</v>
      </c>
      <c r="E10" s="64">
        <v>51.634679020516209</v>
      </c>
      <c r="F10" s="22">
        <v>51.16</v>
      </c>
      <c r="G10" s="47">
        <v>50.07</v>
      </c>
      <c r="H10" s="3">
        <v>50.21</v>
      </c>
      <c r="I10" s="23">
        <v>46.86</v>
      </c>
      <c r="J10" s="24">
        <v>55.78</v>
      </c>
      <c r="K10" s="21">
        <v>58.41</v>
      </c>
      <c r="M10" s="36" t="s">
        <v>51</v>
      </c>
      <c r="N10" s="37" t="s">
        <v>122</v>
      </c>
      <c r="O10" s="39" t="s">
        <v>130</v>
      </c>
      <c r="P10" s="37" t="s">
        <v>124</v>
      </c>
      <c r="Q10" s="38">
        <v>0.25</v>
      </c>
      <c r="R10" s="37" t="s">
        <v>127</v>
      </c>
    </row>
    <row r="11" spans="1:18" x14ac:dyDescent="0.25">
      <c r="A11" s="50" t="s">
        <v>4</v>
      </c>
      <c r="B11" s="50" t="s">
        <v>68</v>
      </c>
      <c r="C11" s="51">
        <v>5567.13</v>
      </c>
      <c r="D11" s="29">
        <v>40.83773865528557</v>
      </c>
      <c r="E11" s="63">
        <v>45.700567437800089</v>
      </c>
      <c r="F11" s="30">
        <v>44.43</v>
      </c>
      <c r="G11" s="46">
        <v>46.01</v>
      </c>
      <c r="H11" s="11">
        <v>40.64</v>
      </c>
      <c r="I11" s="31">
        <v>39.32</v>
      </c>
      <c r="J11" s="32">
        <v>49.89</v>
      </c>
      <c r="K11" s="29">
        <v>42.63</v>
      </c>
    </row>
    <row r="12" spans="1:18" x14ac:dyDescent="0.25">
      <c r="A12" s="41" t="s">
        <v>4</v>
      </c>
      <c r="B12" s="41" t="s">
        <v>69</v>
      </c>
      <c r="C12" s="27">
        <v>15588.27</v>
      </c>
      <c r="D12" s="21">
        <v>52.928644423018078</v>
      </c>
      <c r="E12" s="64">
        <v>62.577438035137959</v>
      </c>
      <c r="F12" s="22">
        <v>59.25</v>
      </c>
      <c r="G12" s="47">
        <v>52.64</v>
      </c>
      <c r="H12" s="3">
        <v>51.85</v>
      </c>
      <c r="I12" s="23">
        <v>51.89</v>
      </c>
      <c r="J12" s="24">
        <v>66.680000000000007</v>
      </c>
      <c r="K12" s="21">
        <v>53.87</v>
      </c>
    </row>
    <row r="13" spans="1:18" x14ac:dyDescent="0.25">
      <c r="A13" s="18" t="s">
        <v>5</v>
      </c>
      <c r="B13" s="18" t="s">
        <v>70</v>
      </c>
      <c r="C13" s="25">
        <v>10205.1</v>
      </c>
      <c r="D13" s="21">
        <v>17.617955728018345</v>
      </c>
      <c r="E13" s="64">
        <v>14.811711791163241</v>
      </c>
      <c r="F13" s="22">
        <v>16.46</v>
      </c>
      <c r="G13" s="47">
        <v>16.760000000000002</v>
      </c>
      <c r="H13" s="3">
        <v>16.649999999999999</v>
      </c>
      <c r="I13" s="23">
        <v>12.98</v>
      </c>
      <c r="J13" s="24">
        <v>20.88</v>
      </c>
      <c r="K13" s="21">
        <v>17.18</v>
      </c>
    </row>
    <row r="14" spans="1:18" x14ac:dyDescent="0.25">
      <c r="A14" s="50" t="s">
        <v>6</v>
      </c>
      <c r="B14" s="50" t="s">
        <v>71</v>
      </c>
      <c r="C14" s="51">
        <v>13.41</v>
      </c>
      <c r="D14" s="29">
        <v>0.67114093959731547</v>
      </c>
      <c r="E14" s="63">
        <v>0.67114093959731547</v>
      </c>
      <c r="F14" s="30">
        <v>0.67</v>
      </c>
      <c r="G14" s="46">
        <v>0.67</v>
      </c>
      <c r="H14" s="11">
        <v>0.67</v>
      </c>
      <c r="I14" s="31">
        <v>0.67</v>
      </c>
      <c r="J14" s="32">
        <v>0.67</v>
      </c>
      <c r="K14" s="29">
        <v>0.67</v>
      </c>
    </row>
    <row r="15" spans="1:18" x14ac:dyDescent="0.25">
      <c r="A15" s="50" t="s">
        <v>6</v>
      </c>
      <c r="B15" s="50" t="s">
        <v>72</v>
      </c>
      <c r="C15" s="51">
        <v>8.5500000000000007</v>
      </c>
      <c r="D15" s="29">
        <v>84.210526315789465</v>
      </c>
      <c r="E15" s="63">
        <v>84.210526315789465</v>
      </c>
      <c r="F15" s="30">
        <v>84.21</v>
      </c>
      <c r="G15" s="46">
        <v>75.790000000000006</v>
      </c>
      <c r="H15" s="11">
        <v>84.21</v>
      </c>
      <c r="I15" s="31">
        <v>84.21</v>
      </c>
      <c r="J15" s="32">
        <v>87.37</v>
      </c>
      <c r="K15" s="29">
        <v>84.21</v>
      </c>
    </row>
    <row r="16" spans="1:18" x14ac:dyDescent="0.25">
      <c r="A16" s="48" t="s">
        <v>7</v>
      </c>
      <c r="B16" s="48" t="s">
        <v>73</v>
      </c>
      <c r="C16" s="49">
        <v>79208.55</v>
      </c>
      <c r="D16" s="29">
        <v>13.19084871519552</v>
      </c>
      <c r="E16" s="63">
        <v>23.692783165453729</v>
      </c>
      <c r="F16" s="30">
        <v>17.14</v>
      </c>
      <c r="G16" s="46">
        <v>17.13</v>
      </c>
      <c r="H16" s="11">
        <v>19.760000000000002</v>
      </c>
      <c r="I16" s="31">
        <v>13.98</v>
      </c>
      <c r="J16" s="32">
        <v>21.64</v>
      </c>
      <c r="K16" s="29">
        <v>13.47</v>
      </c>
    </row>
    <row r="17" spans="1:11" x14ac:dyDescent="0.25">
      <c r="A17" s="48" t="s">
        <v>7</v>
      </c>
      <c r="B17" s="48" t="s">
        <v>74</v>
      </c>
      <c r="C17" s="49">
        <v>16997.04</v>
      </c>
      <c r="D17" s="29">
        <v>12.746748845681367</v>
      </c>
      <c r="E17" s="63">
        <v>24.434489769983482</v>
      </c>
      <c r="F17" s="30">
        <v>16.2</v>
      </c>
      <c r="G17" s="46">
        <v>17.309999999999999</v>
      </c>
      <c r="H17" s="11">
        <v>26.7</v>
      </c>
      <c r="I17" s="31">
        <v>13.29</v>
      </c>
      <c r="J17" s="32">
        <v>20.59</v>
      </c>
      <c r="K17" s="29">
        <v>11.87</v>
      </c>
    </row>
    <row r="18" spans="1:11" x14ac:dyDescent="0.25">
      <c r="A18" s="48" t="s">
        <v>7</v>
      </c>
      <c r="B18" s="48" t="s">
        <v>75</v>
      </c>
      <c r="C18" s="49">
        <v>72424.44</v>
      </c>
      <c r="D18" s="29">
        <v>63.711793974520198</v>
      </c>
      <c r="E18" s="63">
        <v>81.519442884197659</v>
      </c>
      <c r="F18" s="30">
        <v>72.66</v>
      </c>
      <c r="G18" s="46">
        <v>65.84</v>
      </c>
      <c r="H18" s="11">
        <v>56.29</v>
      </c>
      <c r="I18" s="31">
        <v>64.94</v>
      </c>
      <c r="J18" s="32">
        <v>80.13</v>
      </c>
      <c r="K18" s="29">
        <v>56.98</v>
      </c>
    </row>
    <row r="19" spans="1:11" x14ac:dyDescent="0.25">
      <c r="A19" s="41" t="s">
        <v>8</v>
      </c>
      <c r="B19" s="41" t="s">
        <v>76</v>
      </c>
      <c r="C19" s="27">
        <v>16569.810000000001</v>
      </c>
      <c r="D19" s="21">
        <v>46.940127859040018</v>
      </c>
      <c r="E19" s="64">
        <v>37.572307709020194</v>
      </c>
      <c r="F19" s="22">
        <v>42.75</v>
      </c>
      <c r="G19" s="47">
        <v>47.46</v>
      </c>
      <c r="H19" s="3">
        <v>43.85</v>
      </c>
      <c r="I19" s="23">
        <v>38.49</v>
      </c>
      <c r="J19" s="24">
        <v>47.4</v>
      </c>
      <c r="K19" s="21">
        <v>46.95</v>
      </c>
    </row>
    <row r="20" spans="1:11" x14ac:dyDescent="0.25">
      <c r="A20" s="41" t="s">
        <v>8</v>
      </c>
      <c r="B20" s="41" t="s">
        <v>77</v>
      </c>
      <c r="C20" s="27">
        <v>5548.68</v>
      </c>
      <c r="D20" s="21">
        <v>39.920846039057935</v>
      </c>
      <c r="E20" s="64">
        <v>35.458703691688832</v>
      </c>
      <c r="F20" s="22">
        <v>38.880000000000003</v>
      </c>
      <c r="G20" s="47">
        <v>46.08</v>
      </c>
      <c r="H20" s="3">
        <v>40.35</v>
      </c>
      <c r="I20" s="23">
        <v>35.090000000000003</v>
      </c>
      <c r="J20" s="24">
        <v>43.63</v>
      </c>
      <c r="K20" s="21">
        <v>43.08</v>
      </c>
    </row>
    <row r="21" spans="1:11" x14ac:dyDescent="0.25">
      <c r="A21" s="41" t="s">
        <v>8</v>
      </c>
      <c r="B21" s="41" t="s">
        <v>78</v>
      </c>
      <c r="C21" s="27">
        <v>11833.47</v>
      </c>
      <c r="D21" s="21">
        <v>44.249826973829322</v>
      </c>
      <c r="E21" s="64">
        <v>28.194519443578258</v>
      </c>
      <c r="F21" s="22">
        <v>36.659999999999997</v>
      </c>
      <c r="G21" s="47">
        <v>39.630000000000003</v>
      </c>
      <c r="H21" s="3">
        <v>42.69</v>
      </c>
      <c r="I21" s="23">
        <v>32.950000000000003</v>
      </c>
      <c r="J21" s="24">
        <v>41.9</v>
      </c>
      <c r="K21" s="21">
        <v>41.23</v>
      </c>
    </row>
    <row r="22" spans="1:11" x14ac:dyDescent="0.25">
      <c r="A22" s="41" t="s">
        <v>8</v>
      </c>
      <c r="B22" s="41" t="s">
        <v>79</v>
      </c>
      <c r="C22" s="27">
        <v>36.090000000000003</v>
      </c>
      <c r="D22" s="21">
        <v>10.972568578553615</v>
      </c>
      <c r="E22" s="64">
        <v>9.2269326683291766</v>
      </c>
      <c r="F22" s="22">
        <v>10.220000000000001</v>
      </c>
      <c r="G22" s="47">
        <v>6.23</v>
      </c>
      <c r="H22" s="3">
        <v>33.67</v>
      </c>
      <c r="I22" s="23">
        <v>8.48</v>
      </c>
      <c r="J22" s="24">
        <v>10.97</v>
      </c>
      <c r="K22" s="21">
        <v>10.47</v>
      </c>
    </row>
    <row r="23" spans="1:11" x14ac:dyDescent="0.25">
      <c r="A23" s="41" t="s">
        <v>8</v>
      </c>
      <c r="B23" s="41" t="s">
        <v>109</v>
      </c>
      <c r="C23" s="27">
        <v>110963.97</v>
      </c>
      <c r="D23" s="21">
        <v>39.611803723316676</v>
      </c>
      <c r="E23" s="64">
        <v>22.193095650777455</v>
      </c>
      <c r="F23" s="22">
        <v>32.492682084103521</v>
      </c>
      <c r="G23" s="47">
        <v>34.371616300318024</v>
      </c>
      <c r="H23" s="3">
        <v>21.625506008842329</v>
      </c>
      <c r="I23" s="23">
        <v>28.716321162626031</v>
      </c>
      <c r="J23" s="24">
        <v>37.620616854281614</v>
      </c>
      <c r="K23" s="21">
        <v>30.343092447034834</v>
      </c>
    </row>
    <row r="24" spans="1:11" x14ac:dyDescent="0.25">
      <c r="A24" s="50" t="s">
        <v>8</v>
      </c>
      <c r="B24" s="50" t="s">
        <v>80</v>
      </c>
      <c r="C24" s="51">
        <v>633.87</v>
      </c>
      <c r="D24" s="29">
        <v>2.8396989919068579E-2</v>
      </c>
      <c r="E24" s="63">
        <v>1.0790856169246059</v>
      </c>
      <c r="F24" s="30">
        <v>0.64</v>
      </c>
      <c r="G24" s="46">
        <v>2.5</v>
      </c>
      <c r="H24" s="11">
        <v>50.67</v>
      </c>
      <c r="I24" s="31">
        <v>0</v>
      </c>
      <c r="J24" s="32">
        <v>2.09</v>
      </c>
      <c r="K24" s="29">
        <v>0.06</v>
      </c>
    </row>
    <row r="25" spans="1:11" x14ac:dyDescent="0.25">
      <c r="A25" s="18" t="s">
        <v>9</v>
      </c>
      <c r="B25" s="18" t="s">
        <v>110</v>
      </c>
      <c r="C25" s="25">
        <v>585309.6</v>
      </c>
      <c r="D25" s="21">
        <v>26.690905120982126</v>
      </c>
      <c r="E25" s="64">
        <v>20.969594553036547</v>
      </c>
      <c r="F25" s="22">
        <v>24.106749658642197</v>
      </c>
      <c r="G25" s="47">
        <v>23.450712238446119</v>
      </c>
      <c r="H25" s="3">
        <v>23.584395335391736</v>
      </c>
      <c r="I25" s="23">
        <v>19.679338934471602</v>
      </c>
      <c r="J25" s="24">
        <v>30.053018095038933</v>
      </c>
      <c r="K25" s="21">
        <v>27.170512836283567</v>
      </c>
    </row>
    <row r="26" spans="1:11" x14ac:dyDescent="0.25">
      <c r="A26" s="18" t="s">
        <v>9</v>
      </c>
      <c r="B26" s="18" t="s">
        <v>111</v>
      </c>
      <c r="C26" s="25">
        <v>675371.97</v>
      </c>
      <c r="D26" s="21">
        <v>40.268156228041278</v>
      </c>
      <c r="E26" s="64">
        <v>47.998496295308193</v>
      </c>
      <c r="F26" s="22">
        <v>44.714279451070503</v>
      </c>
      <c r="G26" s="47">
        <v>42.429924949357911</v>
      </c>
      <c r="H26" s="3">
        <v>39.155369447742999</v>
      </c>
      <c r="I26" s="23">
        <v>38.762399333807117</v>
      </c>
      <c r="J26" s="24">
        <v>51.956768356850823</v>
      </c>
      <c r="K26" s="21">
        <v>44.008175228237562</v>
      </c>
    </row>
    <row r="27" spans="1:11" x14ac:dyDescent="0.25">
      <c r="A27" s="18" t="s">
        <v>9</v>
      </c>
      <c r="B27" s="18" t="s">
        <v>112</v>
      </c>
      <c r="C27" s="25">
        <v>390503.79000000004</v>
      </c>
      <c r="D27" s="21">
        <v>16.797824164523472</v>
      </c>
      <c r="E27" s="64">
        <v>15.073620668316687</v>
      </c>
      <c r="F27" s="22">
        <v>16.603974573460604</v>
      </c>
      <c r="G27" s="47">
        <v>16.900337894287784</v>
      </c>
      <c r="H27" s="3">
        <v>14.471951731889719</v>
      </c>
      <c r="I27" s="23">
        <v>13.279307737320551</v>
      </c>
      <c r="J27" s="24">
        <v>21.220941287151142</v>
      </c>
      <c r="K27" s="21">
        <v>16.425820092552748</v>
      </c>
    </row>
    <row r="28" spans="1:11" x14ac:dyDescent="0.25">
      <c r="A28" s="18" t="s">
        <v>9</v>
      </c>
      <c r="B28" s="18" t="s">
        <v>81</v>
      </c>
      <c r="C28" s="25">
        <v>88298.37</v>
      </c>
      <c r="D28" s="21">
        <v>16.857627156650796</v>
      </c>
      <c r="E28" s="64">
        <v>18.104094107286468</v>
      </c>
      <c r="F28" s="22">
        <v>18.53</v>
      </c>
      <c r="G28" s="47">
        <v>20.38</v>
      </c>
      <c r="H28" s="3">
        <v>16.45</v>
      </c>
      <c r="I28" s="23">
        <v>15.18</v>
      </c>
      <c r="J28" s="24">
        <v>22.84</v>
      </c>
      <c r="K28" s="21">
        <v>19</v>
      </c>
    </row>
    <row r="29" spans="1:11" x14ac:dyDescent="0.25">
      <c r="A29" s="18" t="s">
        <v>9</v>
      </c>
      <c r="B29" s="18" t="s">
        <v>82</v>
      </c>
      <c r="C29" s="25">
        <v>10485.719999999999</v>
      </c>
      <c r="D29" s="21">
        <v>15.774882411508223</v>
      </c>
      <c r="E29" s="64">
        <v>5.7146290383492984</v>
      </c>
      <c r="F29" s="22">
        <v>9.98</v>
      </c>
      <c r="G29" s="47">
        <v>9.32</v>
      </c>
      <c r="H29" s="3">
        <v>11.16</v>
      </c>
      <c r="I29" s="23">
        <v>7.17</v>
      </c>
      <c r="J29" s="24">
        <v>14.22</v>
      </c>
      <c r="K29" s="21">
        <v>8.6999999999999993</v>
      </c>
    </row>
    <row r="30" spans="1:11" x14ac:dyDescent="0.25">
      <c r="A30" s="41" t="s">
        <v>10</v>
      </c>
      <c r="B30" s="41" t="s">
        <v>83</v>
      </c>
      <c r="C30" s="27">
        <v>4799.5200000000004</v>
      </c>
      <c r="D30" s="21">
        <v>16.471647164716469</v>
      </c>
      <c r="E30" s="64">
        <v>11.725547554755474</v>
      </c>
      <c r="F30" s="22">
        <v>15.48</v>
      </c>
      <c r="G30" s="47">
        <v>23.89</v>
      </c>
      <c r="H30" s="3">
        <v>37.86</v>
      </c>
      <c r="I30" s="23">
        <v>14.35</v>
      </c>
      <c r="J30" s="24">
        <v>16.989999999999998</v>
      </c>
      <c r="K30" s="21">
        <v>12.81</v>
      </c>
    </row>
    <row r="31" spans="1:11" x14ac:dyDescent="0.25">
      <c r="A31" s="18" t="s">
        <v>11</v>
      </c>
      <c r="B31" s="18" t="s">
        <v>84</v>
      </c>
      <c r="C31" s="25">
        <v>78.12</v>
      </c>
      <c r="D31" s="21">
        <v>25.230414746543776</v>
      </c>
      <c r="E31" s="64">
        <v>4.6082949308755756</v>
      </c>
      <c r="F31" s="22">
        <v>25</v>
      </c>
      <c r="G31" s="47">
        <v>55.41</v>
      </c>
      <c r="H31" s="3">
        <v>100</v>
      </c>
      <c r="I31" s="23">
        <v>21.54</v>
      </c>
      <c r="J31" s="24">
        <v>25.23</v>
      </c>
      <c r="K31" s="21">
        <v>25.12</v>
      </c>
    </row>
    <row r="32" spans="1:11" x14ac:dyDescent="0.25">
      <c r="A32" s="50" t="s">
        <v>12</v>
      </c>
      <c r="B32" s="50" t="s">
        <v>85</v>
      </c>
      <c r="C32" s="51">
        <v>469.17</v>
      </c>
      <c r="D32" s="29">
        <v>6.8098983310953383</v>
      </c>
      <c r="E32" s="63">
        <v>8.1143295607135997</v>
      </c>
      <c r="F32" s="30">
        <v>6.81</v>
      </c>
      <c r="G32" s="46">
        <v>9.74</v>
      </c>
      <c r="H32" s="11">
        <v>47.69</v>
      </c>
      <c r="I32" s="31">
        <v>6.52</v>
      </c>
      <c r="J32" s="32">
        <v>6.81</v>
      </c>
      <c r="K32" s="29">
        <v>6.54</v>
      </c>
    </row>
    <row r="33" spans="1:11" x14ac:dyDescent="0.25">
      <c r="A33" s="18" t="s">
        <v>13</v>
      </c>
      <c r="B33" s="18" t="s">
        <v>86</v>
      </c>
      <c r="C33" s="25">
        <v>2859.48</v>
      </c>
      <c r="D33" s="21">
        <v>27.942842754626714</v>
      </c>
      <c r="E33" s="64">
        <v>30.570942968651643</v>
      </c>
      <c r="F33" s="22">
        <v>30.13</v>
      </c>
      <c r="G33" s="47">
        <v>33.9</v>
      </c>
      <c r="H33" s="3">
        <v>30.27</v>
      </c>
      <c r="I33" s="23">
        <v>26.54</v>
      </c>
      <c r="J33" s="24">
        <v>33.76</v>
      </c>
      <c r="K33" s="21">
        <v>28.54</v>
      </c>
    </row>
    <row r="34" spans="1:11" x14ac:dyDescent="0.25">
      <c r="A34" s="18" t="s">
        <v>13</v>
      </c>
      <c r="B34" s="18" t="s">
        <v>87</v>
      </c>
      <c r="C34" s="25">
        <v>257.31</v>
      </c>
      <c r="D34" s="21">
        <v>19.62224554039874</v>
      </c>
      <c r="E34" s="64">
        <v>39.699195522910109</v>
      </c>
      <c r="F34" s="22">
        <v>23.19</v>
      </c>
      <c r="G34" s="47">
        <v>25.29</v>
      </c>
      <c r="H34" s="3">
        <v>48.2</v>
      </c>
      <c r="I34" s="23">
        <v>18.5</v>
      </c>
      <c r="J34" s="24">
        <v>33.79</v>
      </c>
      <c r="K34" s="21">
        <v>24.06</v>
      </c>
    </row>
    <row r="35" spans="1:11" x14ac:dyDescent="0.25">
      <c r="A35" s="18" t="s">
        <v>13</v>
      </c>
      <c r="B35" s="18" t="s">
        <v>88</v>
      </c>
      <c r="C35" s="25">
        <v>3740.85</v>
      </c>
      <c r="D35" s="21">
        <v>27.215205100445086</v>
      </c>
      <c r="E35" s="64">
        <v>38.549260194875494</v>
      </c>
      <c r="F35" s="22">
        <v>34.81</v>
      </c>
      <c r="G35" s="47">
        <v>40.479999999999997</v>
      </c>
      <c r="H35" s="3">
        <v>44.59</v>
      </c>
      <c r="I35" s="23">
        <v>30.76</v>
      </c>
      <c r="J35" s="24">
        <v>40.57</v>
      </c>
      <c r="K35" s="21">
        <v>33.25</v>
      </c>
    </row>
    <row r="36" spans="1:11" x14ac:dyDescent="0.25">
      <c r="A36" s="48" t="s">
        <v>13</v>
      </c>
      <c r="B36" s="48" t="s">
        <v>54</v>
      </c>
      <c r="C36" s="49">
        <v>479.88</v>
      </c>
      <c r="D36" s="29">
        <v>1.2753188297074269</v>
      </c>
      <c r="E36" s="63">
        <v>4.3510877719429857</v>
      </c>
      <c r="F36" s="30">
        <v>1.76</v>
      </c>
      <c r="G36" s="46">
        <v>0.57999999999999996</v>
      </c>
      <c r="H36" s="11">
        <v>25.09</v>
      </c>
      <c r="I36" s="31">
        <v>0.77</v>
      </c>
      <c r="J36" s="32">
        <v>3.58</v>
      </c>
      <c r="K36" s="29">
        <v>0.47</v>
      </c>
    </row>
    <row r="37" spans="1:11" x14ac:dyDescent="0.25">
      <c r="A37" s="18" t="s">
        <v>13</v>
      </c>
      <c r="B37" s="18" t="s">
        <v>89</v>
      </c>
      <c r="C37" s="25">
        <v>10800.81</v>
      </c>
      <c r="D37" s="21">
        <v>22.564141022756626</v>
      </c>
      <c r="E37" s="64">
        <v>13.05735403178095</v>
      </c>
      <c r="F37" s="22">
        <v>17.93</v>
      </c>
      <c r="G37" s="47">
        <v>20.52</v>
      </c>
      <c r="H37" s="3">
        <v>19.579999999999998</v>
      </c>
      <c r="I37" s="23">
        <v>15.66</v>
      </c>
      <c r="J37" s="24">
        <v>21.03</v>
      </c>
      <c r="K37" s="21">
        <v>18.77</v>
      </c>
    </row>
    <row r="38" spans="1:11" x14ac:dyDescent="0.25">
      <c r="A38" s="18" t="s">
        <v>13</v>
      </c>
      <c r="B38" s="18" t="s">
        <v>90</v>
      </c>
      <c r="C38" s="25">
        <v>59.4</v>
      </c>
      <c r="D38" s="21">
        <v>8.0303030303030294</v>
      </c>
      <c r="E38" s="64">
        <v>6.2121212121212119</v>
      </c>
      <c r="F38" s="22">
        <v>7.27</v>
      </c>
      <c r="G38" s="47">
        <v>6.52</v>
      </c>
      <c r="H38" s="3">
        <v>10.91</v>
      </c>
      <c r="I38" s="23">
        <v>6.67</v>
      </c>
      <c r="J38" s="24">
        <v>7.27</v>
      </c>
      <c r="K38" s="21">
        <v>7.27</v>
      </c>
    </row>
    <row r="39" spans="1:11" x14ac:dyDescent="0.25">
      <c r="A39" s="18" t="s">
        <v>13</v>
      </c>
      <c r="B39" s="18" t="s">
        <v>91</v>
      </c>
      <c r="C39" s="25">
        <v>20769.66</v>
      </c>
      <c r="D39" s="21">
        <v>21.39149124251432</v>
      </c>
      <c r="E39" s="64">
        <v>11.257334015097021</v>
      </c>
      <c r="F39" s="22">
        <v>16.57</v>
      </c>
      <c r="G39" s="47">
        <v>18.559999999999999</v>
      </c>
      <c r="H39" s="3">
        <v>25.75</v>
      </c>
      <c r="I39" s="23">
        <v>13.85</v>
      </c>
      <c r="J39" s="24">
        <v>20.12</v>
      </c>
      <c r="K39" s="21">
        <v>16.03</v>
      </c>
    </row>
    <row r="40" spans="1:11" x14ac:dyDescent="0.25">
      <c r="A40" s="48" t="s">
        <v>13</v>
      </c>
      <c r="B40" s="48" t="s">
        <v>55</v>
      </c>
      <c r="C40" s="49">
        <v>1545.21</v>
      </c>
      <c r="D40" s="29">
        <v>38.470499155454604</v>
      </c>
      <c r="E40" s="63">
        <v>13.687459956899062</v>
      </c>
      <c r="F40" s="30">
        <v>26.24</v>
      </c>
      <c r="G40" s="46">
        <v>39.43</v>
      </c>
      <c r="H40" s="11">
        <v>54.38</v>
      </c>
      <c r="I40" s="31">
        <v>22.52</v>
      </c>
      <c r="J40" s="32">
        <v>29.31</v>
      </c>
      <c r="K40" s="29">
        <v>6.87</v>
      </c>
    </row>
    <row r="41" spans="1:11" x14ac:dyDescent="0.25">
      <c r="A41" s="18" t="s">
        <v>13</v>
      </c>
      <c r="B41" s="18" t="s">
        <v>92</v>
      </c>
      <c r="C41" s="25">
        <v>4163.8500000000004</v>
      </c>
      <c r="D41" s="21">
        <v>30.206419539608774</v>
      </c>
      <c r="E41" s="64">
        <v>14.639576353615045</v>
      </c>
      <c r="F41" s="22">
        <v>22.81</v>
      </c>
      <c r="G41" s="47">
        <v>26.75</v>
      </c>
      <c r="H41" s="3">
        <v>17.8</v>
      </c>
      <c r="I41" s="23">
        <v>18.78</v>
      </c>
      <c r="J41" s="24">
        <v>28.79</v>
      </c>
      <c r="K41" s="21">
        <v>24.53</v>
      </c>
    </row>
    <row r="42" spans="1:11" x14ac:dyDescent="0.25">
      <c r="A42" s="18" t="s">
        <v>13</v>
      </c>
      <c r="B42" s="18" t="s">
        <v>93</v>
      </c>
      <c r="C42" s="25">
        <v>18.36</v>
      </c>
      <c r="D42" s="21">
        <v>100</v>
      </c>
      <c r="E42" s="64">
        <v>96.568627450980401</v>
      </c>
      <c r="F42" s="22">
        <v>96.57</v>
      </c>
      <c r="G42" s="47">
        <v>100</v>
      </c>
      <c r="H42" s="3">
        <v>100</v>
      </c>
      <c r="I42" s="23">
        <v>96.57</v>
      </c>
      <c r="J42" s="24">
        <v>96.57</v>
      </c>
      <c r="K42" s="21">
        <v>100</v>
      </c>
    </row>
    <row r="43" spans="1:11" x14ac:dyDescent="0.25">
      <c r="A43" s="18" t="s">
        <v>13</v>
      </c>
      <c r="B43" s="18" t="s">
        <v>94</v>
      </c>
      <c r="C43" s="25">
        <v>7196.49</v>
      </c>
      <c r="D43" s="21">
        <v>26.221532997336201</v>
      </c>
      <c r="E43" s="64">
        <v>11.775740673578369</v>
      </c>
      <c r="F43" s="22">
        <v>18.78</v>
      </c>
      <c r="G43" s="47">
        <v>22.64</v>
      </c>
      <c r="H43" s="3">
        <v>15.83</v>
      </c>
      <c r="I43" s="23">
        <v>14.76</v>
      </c>
      <c r="J43" s="24">
        <v>23.85</v>
      </c>
      <c r="K43" s="21">
        <v>18.920000000000002</v>
      </c>
    </row>
    <row r="44" spans="1:11" x14ac:dyDescent="0.25">
      <c r="A44" s="48" t="s">
        <v>13</v>
      </c>
      <c r="B44" s="48" t="s">
        <v>56</v>
      </c>
      <c r="C44" s="49">
        <v>232.11</v>
      </c>
      <c r="D44" s="29">
        <v>19.697557192710352</v>
      </c>
      <c r="E44" s="63">
        <v>0.69794493989918571</v>
      </c>
      <c r="F44" s="30">
        <v>9.9700000000000006</v>
      </c>
      <c r="G44" s="46">
        <v>14</v>
      </c>
      <c r="H44" s="11">
        <v>30.32</v>
      </c>
      <c r="I44" s="31">
        <v>9.5399999999999991</v>
      </c>
      <c r="J44" s="32">
        <v>11.48</v>
      </c>
      <c r="K44" s="29">
        <v>1.55</v>
      </c>
    </row>
    <row r="45" spans="1:11" x14ac:dyDescent="0.25">
      <c r="A45" s="18" t="s">
        <v>13</v>
      </c>
      <c r="B45" s="18" t="s">
        <v>95</v>
      </c>
      <c r="C45" s="25">
        <v>11551.86</v>
      </c>
      <c r="D45" s="21">
        <v>32.548264954734563</v>
      </c>
      <c r="E45" s="64">
        <v>29.412406313788427</v>
      </c>
      <c r="F45" s="22">
        <v>30.56</v>
      </c>
      <c r="G45" s="47">
        <v>36.15</v>
      </c>
      <c r="H45" s="3">
        <v>33.33</v>
      </c>
      <c r="I45" s="23">
        <v>27.33</v>
      </c>
      <c r="J45" s="24">
        <v>35.71</v>
      </c>
      <c r="K45" s="21">
        <v>27.44</v>
      </c>
    </row>
    <row r="46" spans="1:11" x14ac:dyDescent="0.25">
      <c r="A46" s="18" t="s">
        <v>13</v>
      </c>
      <c r="B46" s="18" t="s">
        <v>96</v>
      </c>
      <c r="C46" s="25">
        <v>880.38</v>
      </c>
      <c r="D46" s="21">
        <v>26.794111633612758</v>
      </c>
      <c r="E46" s="64">
        <v>48.89593130239215</v>
      </c>
      <c r="F46" s="22">
        <v>40.74</v>
      </c>
      <c r="G46" s="47">
        <v>35.71</v>
      </c>
      <c r="H46" s="3">
        <v>67.03</v>
      </c>
      <c r="I46" s="23">
        <v>34.31</v>
      </c>
      <c r="J46" s="24">
        <v>48.47</v>
      </c>
      <c r="K46" s="21">
        <v>41.84</v>
      </c>
    </row>
    <row r="47" spans="1:11" x14ac:dyDescent="0.25">
      <c r="A47" s="18" t="s">
        <v>13</v>
      </c>
      <c r="B47" s="18" t="s">
        <v>97</v>
      </c>
      <c r="C47" s="25">
        <v>14616.45</v>
      </c>
      <c r="D47" s="21">
        <v>31.518734029124719</v>
      </c>
      <c r="E47" s="64">
        <v>30.525538006834765</v>
      </c>
      <c r="F47" s="22">
        <v>31.41</v>
      </c>
      <c r="G47" s="47">
        <v>38.590000000000003</v>
      </c>
      <c r="H47" s="3">
        <v>30.17</v>
      </c>
      <c r="I47" s="23">
        <v>27.7</v>
      </c>
      <c r="J47" s="24">
        <v>36.26</v>
      </c>
      <c r="K47" s="21">
        <v>25.27</v>
      </c>
    </row>
    <row r="48" spans="1:11" x14ac:dyDescent="0.25">
      <c r="A48" s="48" t="s">
        <v>13</v>
      </c>
      <c r="B48" s="48" t="s">
        <v>57</v>
      </c>
      <c r="C48" s="49">
        <v>1501.2</v>
      </c>
      <c r="D48" s="29">
        <v>6.3788968824940042</v>
      </c>
      <c r="E48" s="63">
        <v>13.758992805755396</v>
      </c>
      <c r="F48" s="30">
        <v>7.54</v>
      </c>
      <c r="G48" s="46">
        <v>10.98</v>
      </c>
      <c r="H48" s="11">
        <v>41.99</v>
      </c>
      <c r="I48" s="31">
        <v>6.4</v>
      </c>
      <c r="J48" s="32">
        <v>9.01</v>
      </c>
      <c r="K48" s="29">
        <v>5.83</v>
      </c>
    </row>
    <row r="49" spans="1:11" x14ac:dyDescent="0.25">
      <c r="A49" s="50" t="s">
        <v>14</v>
      </c>
      <c r="B49" s="50" t="s">
        <v>98</v>
      </c>
      <c r="C49" s="51">
        <v>3322.98</v>
      </c>
      <c r="D49" s="29">
        <v>32.717620930610479</v>
      </c>
      <c r="E49" s="63">
        <v>30.621309788202154</v>
      </c>
      <c r="F49" s="30">
        <v>31.79</v>
      </c>
      <c r="G49" s="46">
        <v>39.68</v>
      </c>
      <c r="H49" s="11">
        <v>28.31</v>
      </c>
      <c r="I49" s="31">
        <v>29.21</v>
      </c>
      <c r="J49" s="32">
        <v>35.700000000000003</v>
      </c>
      <c r="K49" s="29">
        <v>27.61</v>
      </c>
    </row>
    <row r="50" spans="1:11" x14ac:dyDescent="0.25">
      <c r="A50" s="50" t="s">
        <v>14</v>
      </c>
      <c r="B50" s="50" t="s">
        <v>99</v>
      </c>
      <c r="C50" s="51">
        <v>298.08</v>
      </c>
      <c r="D50" s="29">
        <v>23.882850241545896</v>
      </c>
      <c r="E50" s="63">
        <v>25</v>
      </c>
      <c r="F50" s="30">
        <v>23.07</v>
      </c>
      <c r="G50" s="46">
        <v>25.94</v>
      </c>
      <c r="H50" s="11">
        <v>26.81</v>
      </c>
      <c r="I50" s="31">
        <v>20.92</v>
      </c>
      <c r="J50" s="32">
        <v>25.91</v>
      </c>
      <c r="K50" s="29">
        <v>15.88</v>
      </c>
    </row>
    <row r="51" spans="1:11" x14ac:dyDescent="0.25">
      <c r="A51" s="50" t="s">
        <v>14</v>
      </c>
      <c r="B51" s="50" t="s">
        <v>100</v>
      </c>
      <c r="C51" s="51">
        <v>5851.53</v>
      </c>
      <c r="D51" s="29">
        <v>34.052632388452253</v>
      </c>
      <c r="E51" s="63">
        <v>27.866557977144442</v>
      </c>
      <c r="F51" s="30">
        <v>33.32</v>
      </c>
      <c r="G51" s="46">
        <v>45.32</v>
      </c>
      <c r="H51" s="11">
        <v>29.93</v>
      </c>
      <c r="I51" s="31">
        <v>30.08</v>
      </c>
      <c r="J51" s="32">
        <v>37.020000000000003</v>
      </c>
      <c r="K51" s="29">
        <v>24.77</v>
      </c>
    </row>
    <row r="52" spans="1:11" x14ac:dyDescent="0.25">
      <c r="A52" s="50" t="s">
        <v>14</v>
      </c>
      <c r="B52" s="50" t="s">
        <v>58</v>
      </c>
      <c r="C52" s="51">
        <v>794.79</v>
      </c>
      <c r="D52" s="29">
        <v>37.1871815196467</v>
      </c>
      <c r="E52" s="63">
        <v>16.487374023326918</v>
      </c>
      <c r="F52" s="30">
        <v>29.97</v>
      </c>
      <c r="G52" s="46">
        <v>40.020000000000003</v>
      </c>
      <c r="H52" s="11">
        <v>61.05</v>
      </c>
      <c r="I52" s="31">
        <v>27.09</v>
      </c>
      <c r="J52" s="32">
        <v>34.369999999999997</v>
      </c>
      <c r="K52" s="29">
        <v>10.24</v>
      </c>
    </row>
    <row r="53" spans="1:11" x14ac:dyDescent="0.25">
      <c r="A53" s="18" t="s">
        <v>15</v>
      </c>
      <c r="B53" s="18" t="s">
        <v>15</v>
      </c>
      <c r="C53" s="25">
        <v>504.54</v>
      </c>
      <c r="D53" s="21">
        <v>13.235818765608276</v>
      </c>
      <c r="E53" s="64">
        <v>7.9200856225472709</v>
      </c>
      <c r="F53" s="22">
        <v>10.17</v>
      </c>
      <c r="G53" s="47">
        <v>11.31</v>
      </c>
      <c r="H53" s="3">
        <v>21.8</v>
      </c>
      <c r="I53" s="23">
        <v>7.71</v>
      </c>
      <c r="J53" s="24">
        <v>12.02</v>
      </c>
      <c r="K53" s="21">
        <v>8.65</v>
      </c>
    </row>
    <row r="54" spans="1:11" x14ac:dyDescent="0.25">
      <c r="A54" s="50" t="s">
        <v>16</v>
      </c>
      <c r="B54" s="50" t="s">
        <v>101</v>
      </c>
      <c r="C54" s="51">
        <v>5325.48</v>
      </c>
      <c r="D54" s="29">
        <v>26.150882174001218</v>
      </c>
      <c r="E54" s="63">
        <v>23.632799296964784</v>
      </c>
      <c r="F54" s="30">
        <v>25.65</v>
      </c>
      <c r="G54" s="46">
        <v>34.04</v>
      </c>
      <c r="H54" s="11">
        <v>21.32</v>
      </c>
      <c r="I54" s="31">
        <v>23.08</v>
      </c>
      <c r="J54" s="32">
        <v>29.71</v>
      </c>
      <c r="K54" s="29">
        <v>20.86</v>
      </c>
    </row>
    <row r="55" spans="1:11" x14ac:dyDescent="0.25">
      <c r="A55" s="50" t="s">
        <v>16</v>
      </c>
      <c r="B55" s="50" t="s">
        <v>102</v>
      </c>
      <c r="C55" s="51">
        <v>463.23</v>
      </c>
      <c r="D55" s="29">
        <v>19.52593743928502</v>
      </c>
      <c r="E55" s="63">
        <v>23.333980959782398</v>
      </c>
      <c r="F55" s="30">
        <v>23.68</v>
      </c>
      <c r="G55" s="46">
        <v>35.42</v>
      </c>
      <c r="H55" s="11">
        <v>42.88</v>
      </c>
      <c r="I55" s="31">
        <v>20.48</v>
      </c>
      <c r="J55" s="32">
        <v>26.27</v>
      </c>
      <c r="K55" s="29">
        <v>19.04</v>
      </c>
    </row>
    <row r="56" spans="1:11" x14ac:dyDescent="0.25">
      <c r="A56" s="50" t="s">
        <v>16</v>
      </c>
      <c r="B56" s="50" t="s">
        <v>103</v>
      </c>
      <c r="C56" s="51">
        <v>13289.58</v>
      </c>
      <c r="D56" s="29">
        <v>27.966572307025505</v>
      </c>
      <c r="E56" s="63">
        <v>24.346141864528452</v>
      </c>
      <c r="F56" s="30">
        <v>27.1</v>
      </c>
      <c r="G56" s="46">
        <v>39.5</v>
      </c>
      <c r="H56" s="11">
        <v>23.33</v>
      </c>
      <c r="I56" s="31">
        <v>23.66</v>
      </c>
      <c r="J56" s="32">
        <v>31.78</v>
      </c>
      <c r="K56" s="29">
        <v>18.45</v>
      </c>
    </row>
    <row r="57" spans="1:11" x14ac:dyDescent="0.25">
      <c r="A57" s="50" t="s">
        <v>16</v>
      </c>
      <c r="B57" s="50" t="s">
        <v>59</v>
      </c>
      <c r="C57" s="51">
        <v>1881.99</v>
      </c>
      <c r="D57" s="29">
        <v>38.525178135909329</v>
      </c>
      <c r="E57" s="63">
        <v>30.041604896944193</v>
      </c>
      <c r="F57" s="30">
        <v>32.81</v>
      </c>
      <c r="G57" s="46">
        <v>38.79</v>
      </c>
      <c r="H57" s="11">
        <v>59.26</v>
      </c>
      <c r="I57" s="31">
        <v>29.28</v>
      </c>
      <c r="J57" s="32">
        <v>37.369999999999997</v>
      </c>
      <c r="K57" s="29">
        <v>14.76</v>
      </c>
    </row>
    <row r="58" spans="1:11" x14ac:dyDescent="0.25">
      <c r="A58" s="48" t="s">
        <v>17</v>
      </c>
      <c r="B58" s="48" t="s">
        <v>104</v>
      </c>
      <c r="C58" s="49">
        <v>62.01</v>
      </c>
      <c r="D58" s="29">
        <v>96.371552975326566</v>
      </c>
      <c r="E58" s="63">
        <v>100</v>
      </c>
      <c r="F58" s="30">
        <v>100</v>
      </c>
      <c r="G58" s="46">
        <v>100</v>
      </c>
      <c r="H58" s="11">
        <v>100</v>
      </c>
      <c r="I58" s="31">
        <v>100</v>
      </c>
      <c r="J58" s="32">
        <v>100</v>
      </c>
      <c r="K58" s="29">
        <v>58.49</v>
      </c>
    </row>
    <row r="59" spans="1:11" x14ac:dyDescent="0.25">
      <c r="A59" s="48" t="s">
        <v>17</v>
      </c>
      <c r="B59" s="48" t="s">
        <v>105</v>
      </c>
      <c r="C59" s="49">
        <v>2745.27</v>
      </c>
      <c r="D59" s="29">
        <v>30.928105432252565</v>
      </c>
      <c r="E59" s="63">
        <v>45.470937284857229</v>
      </c>
      <c r="F59" s="30">
        <v>37.090000000000003</v>
      </c>
      <c r="G59" s="46">
        <v>40.76</v>
      </c>
      <c r="H59" s="11">
        <v>56.95</v>
      </c>
      <c r="I59" s="31">
        <v>31.9</v>
      </c>
      <c r="J59" s="32">
        <v>43.06</v>
      </c>
      <c r="K59" s="29">
        <v>29.24</v>
      </c>
    </row>
    <row r="60" spans="1:11" x14ac:dyDescent="0.25">
      <c r="A60" s="48" t="s">
        <v>17</v>
      </c>
      <c r="B60" s="48" t="s">
        <v>106</v>
      </c>
      <c r="C60" s="49">
        <v>36.630000000000003</v>
      </c>
      <c r="D60" s="29">
        <v>19.9017199017199</v>
      </c>
      <c r="E60" s="63">
        <v>20.393120393120391</v>
      </c>
      <c r="F60" s="30">
        <v>18.670000000000002</v>
      </c>
      <c r="G60" s="46">
        <v>52.58</v>
      </c>
      <c r="H60" s="11">
        <v>27.03</v>
      </c>
      <c r="I60" s="31">
        <v>16.22</v>
      </c>
      <c r="J60" s="32">
        <v>22.11</v>
      </c>
      <c r="K60" s="29">
        <v>18.18</v>
      </c>
    </row>
    <row r="61" spans="1:11" x14ac:dyDescent="0.25">
      <c r="A61" s="48" t="s">
        <v>17</v>
      </c>
      <c r="B61" s="48" t="s">
        <v>107</v>
      </c>
      <c r="C61" s="49">
        <v>200.25</v>
      </c>
      <c r="D61" s="29">
        <v>52.359550561797754</v>
      </c>
      <c r="E61" s="63">
        <v>25.617977528089888</v>
      </c>
      <c r="F61" s="30">
        <v>32.76</v>
      </c>
      <c r="G61" s="46">
        <v>54.65</v>
      </c>
      <c r="H61" s="11">
        <v>52.27</v>
      </c>
      <c r="I61" s="31">
        <v>28.76</v>
      </c>
      <c r="J61" s="32">
        <v>37.119999999999997</v>
      </c>
      <c r="K61" s="29">
        <v>36.72</v>
      </c>
    </row>
    <row r="62" spans="1:11" x14ac:dyDescent="0.25">
      <c r="A62" s="41" t="s">
        <v>18</v>
      </c>
      <c r="B62" s="41" t="s">
        <v>18</v>
      </c>
      <c r="C62" s="27">
        <v>85991.58</v>
      </c>
      <c r="D62" s="21">
        <v>20.326501734239564</v>
      </c>
      <c r="E62" s="64">
        <v>20.361981952186483</v>
      </c>
      <c r="F62" s="22">
        <v>19.47</v>
      </c>
      <c r="G62" s="47">
        <v>18.239999999999998</v>
      </c>
      <c r="H62" s="3">
        <v>22.52</v>
      </c>
      <c r="I62" s="23">
        <v>15.85</v>
      </c>
      <c r="J62" s="24">
        <v>24.12</v>
      </c>
      <c r="K62" s="21">
        <v>19.559999999999999</v>
      </c>
    </row>
    <row r="63" spans="1:11" x14ac:dyDescent="0.25">
      <c r="A63" s="18" t="s">
        <v>19</v>
      </c>
      <c r="B63" s="18" t="s">
        <v>19</v>
      </c>
      <c r="C63" s="25">
        <v>51923.97</v>
      </c>
      <c r="D63" s="21">
        <v>17.621110250237027</v>
      </c>
      <c r="E63" s="64">
        <v>13.990532696170959</v>
      </c>
      <c r="F63" s="22">
        <v>14.91</v>
      </c>
      <c r="G63" s="47">
        <v>12.91</v>
      </c>
      <c r="H63" s="3">
        <v>15.77</v>
      </c>
      <c r="I63" s="23">
        <v>11</v>
      </c>
      <c r="J63" s="24">
        <v>20.59</v>
      </c>
      <c r="K63" s="21">
        <v>16.100000000000001</v>
      </c>
    </row>
    <row r="64" spans="1:11" x14ac:dyDescent="0.25">
      <c r="A64" s="41" t="s">
        <v>20</v>
      </c>
      <c r="B64" s="41" t="s">
        <v>108</v>
      </c>
      <c r="C64" s="27">
        <v>2852.37</v>
      </c>
      <c r="D64" s="21">
        <v>45.249739690152403</v>
      </c>
      <c r="E64" s="64">
        <v>21.294923169154071</v>
      </c>
      <c r="F64" s="22">
        <v>35.770000000000003</v>
      </c>
      <c r="G64" s="47">
        <v>29.17</v>
      </c>
      <c r="H64" s="3">
        <v>72.569999999999993</v>
      </c>
      <c r="I64" s="23">
        <v>28.7</v>
      </c>
      <c r="J64" s="24">
        <v>45.03</v>
      </c>
      <c r="K64" s="21">
        <v>22.67</v>
      </c>
    </row>
    <row r="65" spans="1:11" x14ac:dyDescent="0.25">
      <c r="A65" s="18" t="s">
        <v>21</v>
      </c>
      <c r="B65" s="18" t="s">
        <v>21</v>
      </c>
      <c r="C65" s="25">
        <v>1010.97</v>
      </c>
      <c r="D65" s="21">
        <v>40.042731238315675</v>
      </c>
      <c r="E65" s="64">
        <v>19.255764266001957</v>
      </c>
      <c r="F65" s="22">
        <v>20.02</v>
      </c>
      <c r="G65" s="47">
        <v>32.68</v>
      </c>
      <c r="H65" s="3">
        <v>89.1</v>
      </c>
      <c r="I65" s="23">
        <v>17.75</v>
      </c>
      <c r="J65" s="24">
        <v>22.76</v>
      </c>
      <c r="K65" s="21">
        <v>30.13</v>
      </c>
    </row>
    <row r="66" spans="1:11" x14ac:dyDescent="0.25">
      <c r="A66" s="41" t="s">
        <v>22</v>
      </c>
      <c r="B66" s="41" t="s">
        <v>22</v>
      </c>
      <c r="C66" s="27">
        <v>26.01</v>
      </c>
      <c r="D66" s="21">
        <v>51.211072664359861</v>
      </c>
      <c r="E66" s="64">
        <v>43.944636678200688</v>
      </c>
      <c r="F66" s="22">
        <v>43.94</v>
      </c>
      <c r="G66" s="47">
        <v>46.37</v>
      </c>
      <c r="H66" s="3">
        <v>94.12</v>
      </c>
      <c r="I66" s="23">
        <v>43.94</v>
      </c>
      <c r="J66" s="24">
        <v>59.86</v>
      </c>
      <c r="K66" s="21">
        <v>43.94</v>
      </c>
    </row>
    <row r="67" spans="1:11" x14ac:dyDescent="0.25">
      <c r="A67" s="18" t="s">
        <v>23</v>
      </c>
      <c r="B67" s="18" t="s">
        <v>23</v>
      </c>
      <c r="C67" s="25">
        <v>0.36</v>
      </c>
      <c r="D67" s="21">
        <v>0</v>
      </c>
      <c r="E67" s="64">
        <v>0</v>
      </c>
      <c r="F67" s="22">
        <v>0</v>
      </c>
      <c r="G67" s="47">
        <v>0</v>
      </c>
      <c r="H67" s="3">
        <v>0</v>
      </c>
      <c r="I67" s="23">
        <v>0</v>
      </c>
      <c r="J67" s="24">
        <v>0</v>
      </c>
      <c r="K67" s="21">
        <v>0</v>
      </c>
    </row>
    <row r="68" spans="1:11" x14ac:dyDescent="0.25">
      <c r="A68" s="41" t="s">
        <v>24</v>
      </c>
      <c r="B68" s="41" t="s">
        <v>24</v>
      </c>
      <c r="C68" s="27">
        <v>183.15</v>
      </c>
      <c r="D68" s="21">
        <v>41.031941031941038</v>
      </c>
      <c r="E68" s="64">
        <v>25.257985257985258</v>
      </c>
      <c r="F68" s="22">
        <v>26.68</v>
      </c>
      <c r="G68" s="47">
        <v>33.659999999999997</v>
      </c>
      <c r="H68" s="3">
        <v>84.57</v>
      </c>
      <c r="I68" s="23">
        <v>24.13</v>
      </c>
      <c r="J68" s="24">
        <v>30.07</v>
      </c>
      <c r="K68" s="21">
        <v>33.86</v>
      </c>
    </row>
    <row r="69" spans="1:11" x14ac:dyDescent="0.25">
      <c r="A69" s="18" t="s">
        <v>25</v>
      </c>
      <c r="B69" s="18" t="s">
        <v>25</v>
      </c>
      <c r="C69" s="25">
        <v>2207.6999999999998</v>
      </c>
      <c r="D69" s="21">
        <v>10.346514472075011</v>
      </c>
      <c r="E69" s="64">
        <v>4.9775784753363235</v>
      </c>
      <c r="F69" s="22">
        <v>5.64</v>
      </c>
      <c r="G69" s="47">
        <v>4.78</v>
      </c>
      <c r="H69" s="3">
        <v>33.94</v>
      </c>
      <c r="I69" s="23">
        <v>3.58</v>
      </c>
      <c r="J69" s="24">
        <v>8.7100000000000009</v>
      </c>
      <c r="K69" s="21">
        <v>7.8</v>
      </c>
    </row>
    <row r="70" spans="1:11" x14ac:dyDescent="0.25">
      <c r="A70" s="42" t="s">
        <v>26</v>
      </c>
      <c r="B70" s="42" t="s">
        <v>26</v>
      </c>
      <c r="C70" s="43">
        <v>48233.25</v>
      </c>
      <c r="D70" s="21">
        <v>0.52022204599524191</v>
      </c>
      <c r="E70" s="64">
        <v>0.39184587395624387</v>
      </c>
      <c r="F70" s="22">
        <v>0.42</v>
      </c>
      <c r="G70" s="47">
        <v>0.13</v>
      </c>
      <c r="H70" s="3">
        <v>13.26</v>
      </c>
      <c r="I70" s="23">
        <v>0.17</v>
      </c>
      <c r="J70" s="24">
        <v>1.07</v>
      </c>
      <c r="K70" s="21">
        <v>0.53</v>
      </c>
    </row>
    <row r="71" spans="1:11" x14ac:dyDescent="0.25">
      <c r="A71" s="42" t="s">
        <v>27</v>
      </c>
      <c r="B71" s="42" t="s">
        <v>27</v>
      </c>
      <c r="C71" s="43">
        <v>135518.13</v>
      </c>
      <c r="D71" s="21">
        <v>1.6605601036555035</v>
      </c>
      <c r="E71" s="64">
        <v>0.89204300561113126</v>
      </c>
      <c r="F71" s="22">
        <v>1.18</v>
      </c>
      <c r="G71" s="47">
        <v>0.32</v>
      </c>
      <c r="H71" s="3">
        <v>4.0199999999999996</v>
      </c>
      <c r="I71" s="23">
        <v>0.49</v>
      </c>
      <c r="J71" s="24">
        <v>2.92</v>
      </c>
      <c r="K71" s="21">
        <v>1.59</v>
      </c>
    </row>
    <row r="72" spans="1:11" x14ac:dyDescent="0.25">
      <c r="A72" s="42" t="s">
        <v>53</v>
      </c>
      <c r="B72" s="42"/>
      <c r="C72" s="43">
        <v>322686.44999999995</v>
      </c>
      <c r="D72" s="21">
        <v>3.1106109351663203</v>
      </c>
      <c r="E72" s="64">
        <v>2.8337105571058223</v>
      </c>
      <c r="F72" s="22">
        <v>2.7299008061850758</v>
      </c>
      <c r="G72" s="47">
        <v>0.85245599869470823</v>
      </c>
      <c r="H72" s="3">
        <v>4.61674483077923</v>
      </c>
      <c r="I72" s="23">
        <v>1.2902029198932901</v>
      </c>
      <c r="J72" s="24">
        <v>5.1949500823477415</v>
      </c>
      <c r="K72" s="21">
        <v>3.2750275073527262</v>
      </c>
    </row>
    <row r="73" spans="1:11" x14ac:dyDescent="0.25">
      <c r="C73" s="26">
        <f>SUM(C5:C72)</f>
        <v>2884736.6100000003</v>
      </c>
      <c r="D73" s="65">
        <v>0.24965905292823201</v>
      </c>
      <c r="E73" s="65">
        <v>0.25072636007486299</v>
      </c>
      <c r="F73" s="19">
        <v>0.25305340788114439</v>
      </c>
      <c r="G73" s="19">
        <v>0.24580523488416497</v>
      </c>
      <c r="H73" s="20">
        <v>0.23830007828686986</v>
      </c>
      <c r="I73" s="19">
        <v>0.21350878893584666</v>
      </c>
      <c r="J73" s="19">
        <v>0.30473609512654937</v>
      </c>
      <c r="K73" s="20">
        <v>0.25101653908014837</v>
      </c>
    </row>
    <row r="74" spans="1:11" x14ac:dyDescent="0.25">
      <c r="B74" s="58" t="s">
        <v>138</v>
      </c>
      <c r="C74" s="59"/>
      <c r="D74" s="59">
        <v>597</v>
      </c>
      <c r="E74" s="59">
        <v>483</v>
      </c>
      <c r="F74" s="59">
        <v>577</v>
      </c>
      <c r="G74" s="59">
        <v>1944</v>
      </c>
      <c r="H74" s="60">
        <v>819</v>
      </c>
      <c r="I74" s="59">
        <v>760</v>
      </c>
      <c r="J74" s="59">
        <v>442</v>
      </c>
      <c r="K74" s="59">
        <v>532</v>
      </c>
    </row>
  </sheetData>
  <conditionalFormatting sqref="F5:K72">
    <cfRule type="cellIs" dxfId="3" priority="3" operator="lessThan">
      <formula>15</formula>
    </cfRule>
    <cfRule type="cellIs" dxfId="2" priority="4" operator="greaterThan">
      <formula>40</formula>
    </cfRule>
  </conditionalFormatting>
  <conditionalFormatting sqref="D5:E72">
    <cfRule type="cellIs" dxfId="1" priority="1" operator="lessThan">
      <formula>15</formula>
    </cfRule>
    <cfRule type="cellIs" dxfId="0" priority="2" operator="greaterThan">
      <formula>40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Macrogroup Results</vt:lpstr>
      <vt:lpstr>Ecological System Results</vt:lpstr>
    </vt:vector>
  </TitlesOfParts>
  <Company>US Fish and Wildlife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 Fish &amp; Wildlife Service</dc:creator>
  <cp:lastModifiedBy>US Fish &amp; Wildlife Service</cp:lastModifiedBy>
  <cp:lastPrinted>2014-09-17T18:54:30Z</cp:lastPrinted>
  <dcterms:created xsi:type="dcterms:W3CDTF">2014-09-17T16:34:16Z</dcterms:created>
  <dcterms:modified xsi:type="dcterms:W3CDTF">2014-09-19T19:27:51Z</dcterms:modified>
</cp:coreProperties>
</file>